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Белкамнефть\281024 КС 1\"/>
    </mc:Choice>
  </mc:AlternateContent>
  <xr:revisionPtr revIDLastSave="0" documentId="13_ncr:1_{0BED4B5A-4A93-4D04-B2D6-F540353B2409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Вятская площадь куст №151А" sheetId="1" r:id="rId1"/>
    <sheet name="прил.3,3 к ТЗ" sheetId="2" r:id="rId2"/>
    <sheet name="Прил. № 3,4 к ТЗ" sheetId="4" r:id="rId3"/>
  </sheets>
  <definedNames>
    <definedName name="Constr" localSheetId="0">'Вятская площадь куст №151А'!#REF!</definedName>
    <definedName name="FOT" localSheetId="0">'Вятская площадь куст №151А'!#REF!</definedName>
    <definedName name="Ind" localSheetId="0">'Вятская площадь куст №151А'!#REF!</definedName>
    <definedName name="Obj" localSheetId="0">'Вятская площадь куст №151А'!#REF!</definedName>
    <definedName name="Obosn" localSheetId="0">'Вятская площадь куст №151А'!#REF!</definedName>
    <definedName name="SmPr" localSheetId="0">'Вятская площадь куст №151А'!#REF!</definedName>
    <definedName name="_xlnm.Print_Titles" localSheetId="0">'Вятская площадь куст №151А'!$17:$17</definedName>
    <definedName name="_xlnm.Print_Area" localSheetId="0">'Вятская площадь куст №151А'!$A$1:$D$121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30" i="1" s="1"/>
  <c r="A33" i="1" l="1"/>
  <c r="A47" i="1" l="1"/>
  <c r="A51" i="1" l="1"/>
  <c r="A64" i="1" l="1"/>
  <c r="A70" i="1" l="1"/>
  <c r="A71" i="1" l="1"/>
  <c r="A87" i="1" l="1"/>
  <c r="A88" i="1" s="1"/>
</calcChain>
</file>

<file path=xl/sharedStrings.xml><?xml version="1.0" encoding="utf-8"?>
<sst xmlns="http://schemas.openxmlformats.org/spreadsheetml/2006/main" count="261" uniqueCount="200">
  <si>
    <t>Ед. изм.</t>
  </si>
  <si>
    <t xml:space="preserve">на участие в тендере по строительно-монтажным работам на объекте </t>
  </si>
  <si>
    <t>капитального строительства</t>
  </si>
  <si>
    <t>Информация о ЗАКАЗЧИКЕ работ и сведения необходимые для подготовки предложений.</t>
  </si>
  <si>
    <t>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</si>
  <si>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При составлении сметной документации количество материалов необходимо учитывать с коэффициентом расхода, согласно сметных норм.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</si>
  <si>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</si>
  <si>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</si>
  <si>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</si>
  <si>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Наименование работ</t>
  </si>
  <si>
    <t>№     п/п</t>
  </si>
  <si>
    <t>Кол-во</t>
  </si>
  <si>
    <t>К демонтажным работам приступать после подписания Заказчиком Приказа на демонтаж основных средств. Демонтируемые материалы и оборудование доставляются на склад силами Подрядчика. Демонтажные работы по каждому подобъекту рассчитать и оформить отдельными локальными сметами.</t>
  </si>
  <si>
    <t>Земляные работы</t>
  </si>
  <si>
    <t>Подготовительные работы</t>
  </si>
  <si>
    <t>Точный период выполнения работ будет определен договором, исходя из сроков получения разрешительных документов.</t>
  </si>
  <si>
    <t>Претендент, направивший заявку на участие в тендере заведомо принимает условия об ответственности контрагента и возможные штрафными санкциями, установленные Положением о договорной работе Общества.</t>
  </si>
  <si>
    <t xml:space="preserve">Срок выполнения работ: 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</si>
  <si>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актуальной редакции сборников базовых цен Федеральных единичных расценок, в программе Гранд-смета, с использованием  индексов  ООО "Стройинформресурс" первого месяца каждого квартала (1 кв. - январь; 2 кв. - апрель;  3 кв. - июль;  4 кв. - октябрь).</t>
  </si>
  <si>
    <r>
      <t xml:space="preserve">Месторождение: </t>
    </r>
    <r>
      <rPr>
        <sz val="12"/>
        <rFont val="Times New Roman"/>
        <family val="1"/>
        <charset val="204"/>
      </rPr>
      <t xml:space="preserve">Вятская площадь Арланского нефтяного месторождения </t>
    </r>
    <r>
      <rPr>
        <sz val="11"/>
        <rFont val="Times New Roman"/>
        <family val="1"/>
        <charset val="204"/>
      </rPr>
      <t xml:space="preserve">в </t>
    </r>
    <r>
      <rPr>
        <sz val="12"/>
        <rFont val="Times New Roman"/>
        <family val="1"/>
        <charset val="204"/>
      </rPr>
      <t>Удмуртской Республике.</t>
    </r>
  </si>
  <si>
    <t>Состав строительно-монтажных работ.                                                                          Квалификационные требования к Подрядчику</t>
  </si>
  <si>
    <t>Необходимо постоянное присутствие ответственного представителя от лица, осуществляющего строительство, на строительной площадке.</t>
  </si>
  <si>
    <t>Дорожное покрытие</t>
  </si>
  <si>
    <t>1 шт / 1 т / 1м3</t>
  </si>
  <si>
    <t>1 м2 / 1 м3</t>
  </si>
  <si>
    <t>1 м3</t>
  </si>
  <si>
    <t xml:space="preserve">1 м2 / 1 м3 </t>
  </si>
  <si>
    <t>1 м2</t>
  </si>
  <si>
    <t>1</t>
  </si>
  <si>
    <t>48 / 19,2</t>
  </si>
  <si>
    <t>Тип покрытия № 2 (S=48 м2)</t>
  </si>
  <si>
    <t>Временный переезд через обваловку (2 шт.)</t>
  </si>
  <si>
    <t>КАЛЕНДАРНЫЙ ГРАФИК ПРОИЗВОДСТВА РАБОТ</t>
  </si>
  <si>
    <t>Объект:__________________________________________________________________________________________________________________________________________________________________________________________________________</t>
  </si>
  <si>
    <t>Договор: №_______________________ от "_____"________________________20____г.                                                                                              Срок начала работ:____________________________   Срок окончания работ:____________________________</t>
  </si>
  <si>
    <t>№ 
п/п</t>
  </si>
  <si>
    <t xml:space="preserve">Название вида работ </t>
  </si>
  <si>
    <t>Исполнитель</t>
  </si>
  <si>
    <t>Физические объемы</t>
  </si>
  <si>
    <t>Трудозатраты</t>
  </si>
  <si>
    <t>Стоимость работ без НДС</t>
  </si>
  <si>
    <t>Дата начала</t>
  </si>
  <si>
    <t>Дата окончания</t>
  </si>
  <si>
    <t>Продолжительность
 в днях</t>
  </si>
  <si>
    <t>Работы по АС</t>
  </si>
  <si>
    <t>Разработка котлована</t>
  </si>
  <si>
    <t>… м3</t>
  </si>
  <si>
    <t>… чел.ч.</t>
  </si>
  <si>
    <t>….</t>
  </si>
  <si>
    <t>Работы по ЭС</t>
  </si>
  <si>
    <t>Разработка траншеи</t>
  </si>
  <si>
    <t>Сдача Объекта</t>
  </si>
  <si>
    <t xml:space="preserve">Проведение комиссии </t>
  </si>
  <si>
    <t>ГРАФИК ПОТРЕБНОСТИ ЛЮДСКИХ РЕСУРСОВ</t>
  </si>
  <si>
    <t>10 чел.</t>
  </si>
  <si>
    <t xml:space="preserve">9 чел. </t>
  </si>
  <si>
    <t>9 чел.</t>
  </si>
  <si>
    <t xml:space="preserve">8 чел. </t>
  </si>
  <si>
    <t>8 чел.</t>
  </si>
  <si>
    <t xml:space="preserve">4 чел. </t>
  </si>
  <si>
    <t>4 чел.</t>
  </si>
  <si>
    <t>2 чел.</t>
  </si>
  <si>
    <t>МЕСЯЧНОЕ ВЫПОЛНЕНИЕ</t>
  </si>
  <si>
    <t>4 565 120 руб. 00 коп.</t>
  </si>
  <si>
    <t>286 123 руб. 50 коп.</t>
  </si>
  <si>
    <t>ПОТРЕБНОСТЬ В ТЕХНИКЕ</t>
  </si>
  <si>
    <t>Техника</t>
  </si>
  <si>
    <t>Продолжительность в днях</t>
  </si>
  <si>
    <t>Эксковатор</t>
  </si>
  <si>
    <t>Манипулятор</t>
  </si>
  <si>
    <t>Бетоновоз</t>
  </si>
  <si>
    <t xml:space="preserve">В случае заключения договора подряда на производство строительно-монтажных работ, Подрядчик в течении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течении 30 дней с даты заключения договора подряда. </t>
  </si>
  <si>
    <t>ТМЦ, поставляемые Заказчиком, передаются Подрядчику по давальческой схеме. Доставка материалов поставки Заказчика от склада до объекта осуществляется Подрядчиком, кроме инертных материалов (песок, щебень, песчано-гравийная смесь). Данные материалы доставляются на объект Заказчиком. 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сохранность.</t>
  </si>
  <si>
    <t>Участие Подрядчика в СРО обязательно. К коммерческому предложению приложить выгрузку из реестра с официального сайта СРО.</t>
  </si>
  <si>
    <t>Устройство покрытия проездов из дорожных ж/б плит ПДНм-Аv, толщ. 0,14м, массой 4200кг (плиты соединяются между собой сваркой петель)</t>
  </si>
  <si>
    <t>Исполнительная геодезическая документация должна быть выполнена в соответствии с ГОСТ Р 51872-2019 и предоставляться в 2-х экземплярах на бумажном носителе и электронном в виде.</t>
  </si>
  <si>
    <t>Примечание: демонтаж технологического проезда на период бурения и рекультивацию земель выполнить в рамках обустройства куста.</t>
  </si>
  <si>
    <t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 После проведения буровых работ, подрядная организация возвращается на объект для демонтажа временных конструкций, с оформлением документов о сдаче ТМЦ Заказчику.</t>
  </si>
  <si>
    <t>При составлении сметной документации учесть перебазировку техники для демонтажа временных сооружений после завершения строительных работ по обустройству скважин .</t>
  </si>
  <si>
    <r>
      <t xml:space="preserve">Устройство насыпи на площадку буровой из ранее разработанного глинистого грунта выемки:
Разработка грунта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 перемещением до 10м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бульдозерами, группа грунтов: 2</t>
    </r>
  </si>
  <si>
    <t>Уплотнение грунта насыпи обваловки куста механизированным способом, группа грунтов 2</t>
  </si>
  <si>
    <t>В составе исполнительной документации предоставить импортированный файл из электронного тахеометра (Пункт может быть исключен при использовании теодолита). Обработать данные съемки в виде углов и расстояний от станции к точкам съемки с уравниванием, в программе AutoCad. Выполнить расчет земляных работ и предоставить картограмму объемов земляных работ в формате dxf. и pdf.</t>
  </si>
  <si>
    <t>1 т</t>
  </si>
  <si>
    <t>2</t>
  </si>
  <si>
    <t>10967 / 6580,2</t>
  </si>
  <si>
    <r>
      <rPr>
        <i/>
        <sz val="12"/>
        <rFont val="Times New Roman"/>
        <family val="1"/>
        <charset val="204"/>
      </rPr>
      <t xml:space="preserve">Примечание: расчистка территории от снега выполняется только при условии выполнения работ в зимний период.
</t>
    </r>
    <r>
      <rPr>
        <sz val="12"/>
        <rFont val="Times New Roman"/>
        <family val="1"/>
        <charset val="204"/>
      </rPr>
      <t>Расчистка территории от снега (буровая площадка, жилой городок, площадка под бурты), толщ.снега 0,6м, с перемщением бульдозером на расстояние до 50м
V=10967,0*0,6=6580,2м3</t>
    </r>
  </si>
  <si>
    <t>Снятие плодородного слоя грунта механизированным способом, толщиной h=0,2м под жилой городок и водоотводные канавы
V=1885*0,2=377м3</t>
  </si>
  <si>
    <t>1885 / 377</t>
  </si>
  <si>
    <t xml:space="preserve">1 шт / 1м2 / 1 м3 / 1 тн </t>
  </si>
  <si>
    <t>21 / 252 / 35,28 / 88,2</t>
  </si>
  <si>
    <t>1 м2 / 1м3</t>
  </si>
  <si>
    <t>518 / 87,0</t>
  </si>
  <si>
    <t>Демонтаж водопропускных стальных труб диам. 530х8, L=11м, диам. 530х8, L=12,2м на ранее построенных заездах
Примечание: работы по разработке и обратной засыпке водопропускных труб учтены в общем объеме земляных масс</t>
  </si>
  <si>
    <t>1 шт /  1м / 1т</t>
  </si>
  <si>
    <t>2 / 23,2 / 2,388</t>
  </si>
  <si>
    <t>Демонтаж водопропускной стальной трубы диам. 530х8, L=16,4м, на ранее построенном тех.проезде
Примечание: работы по разработке и обратной засыпке водопропускных труб учтены в общем объеме земляных масс</t>
  </si>
  <si>
    <t>1 / 16,4 / 1,688</t>
  </si>
  <si>
    <t>1467</t>
  </si>
  <si>
    <t>56</t>
  </si>
  <si>
    <t>1022</t>
  </si>
  <si>
    <r>
      <t xml:space="preserve">Устройство насыпи для формирования обваловки куста h=0,5 м из ранее разработанного глинистого грунта выемки:
Разработка грунта с перемещением до 10 м бульдозерами, группа грунтов: 2
</t>
    </r>
    <r>
      <rPr>
        <i/>
        <sz val="12"/>
        <rFont val="Times New Roman"/>
        <family val="1"/>
        <charset val="204"/>
      </rPr>
      <t>Примечание: 103м3 перемещено ранее с сущ. обавловки, 37м3 - с буровой площадки</t>
    </r>
  </si>
  <si>
    <r>
      <t xml:space="preserve">Устройство насыпи на площадке жилого городка из ранее разработанного глинистого грунта выемки::
Разработка грунта с перемещением до 10 м бульдозерами, группа грунтов: 2
</t>
    </r>
    <r>
      <rPr>
        <i/>
        <sz val="12"/>
        <rFont val="Times New Roman"/>
        <family val="1"/>
        <charset val="204"/>
      </rPr>
      <t>Примечание: 42м3 перемещено ранее с выемки под жилой городок</t>
    </r>
  </si>
  <si>
    <r>
      <t xml:space="preserve">Для устройства насыпи при устройстве съездов на площадку буровой из ранее разработанного глинистого грунта выемки::
Разработка грунта с перемещением до 10 м бульдозерами, группа грунтов: 2
</t>
    </r>
    <r>
      <rPr>
        <i/>
        <sz val="12"/>
        <rFont val="Times New Roman"/>
        <family val="1"/>
        <charset val="204"/>
      </rPr>
      <t>Примечание: 23м3 перемещено ранее с выемки съезда, 93м3 - с буровой площадки</t>
    </r>
  </si>
  <si>
    <r>
      <t xml:space="preserve">Засыпка участка водоотводной канавы L=3,6м из ранее разработанного глинистого грунта выемки::
Разработка грунта с перемещением до 5 м бульдозерами, группа грунтов: 2
</t>
    </r>
    <r>
      <rPr>
        <i/>
        <sz val="12"/>
        <rFont val="Times New Roman"/>
        <family val="1"/>
        <charset val="204"/>
      </rPr>
      <t>Примечание: 2м3 перемещено ранее с выемки под буровую площадку</t>
    </r>
  </si>
  <si>
    <t>Уплотнение грунта насыпи буровой площадки, създов, площадки под жилой городок и водоотводной канавы механизированным способом с разравниванием, послойно, толщина слоя 200мм, кол-во проходок 8, группа грунтов: 2
V=116+1022+42+2=1182м3</t>
  </si>
  <si>
    <t>Планировка буровой площадки и площадки под жилой городок механизированным способом, группа грунтов 2
S=7043+1000=8043м2</t>
  </si>
  <si>
    <t>Для планировки откосов буровой площадки, откосов обваловки и бермы обваловки, планировки откосов площадки под жилой городок 
V=190+270+45+39=544м2:
Планировка откосов насыпей экскаватором-планировщиком, группа грунтов 2</t>
  </si>
  <si>
    <t>1200 / 360</t>
  </si>
  <si>
    <r>
      <t xml:space="preserve">Устройство песчаного основания для подготовки площадки под буровую установку, размером 40х15м, толщина h=0,3м (для двух скважин = 600*2=1200м2)
V=1200*0,3*1,1=360*1,1=396,0
</t>
    </r>
    <r>
      <rPr>
        <i/>
        <sz val="12"/>
        <rFont val="Times New Roman"/>
        <family val="1"/>
        <charset val="204"/>
      </rPr>
      <t xml:space="preserve">Прим.:отсыпку площадки под буровую установку песком выполняет буровой подрядчик (п.5, л.1 общих указаний РД 007-24-ГП от 15.10.2024) </t>
    </r>
  </si>
  <si>
    <r>
      <t xml:space="preserve">Выемка минерального грунта при устройстве съездов с буровой площадки:
Разработка грунта с перемещением в бурт до 20 м бульдозерами, группа грунтов 2
</t>
    </r>
    <r>
      <rPr>
        <i/>
        <sz val="12"/>
        <rFont val="Times New Roman"/>
        <family val="1"/>
        <charset val="204"/>
      </rPr>
      <t>Примечание: 23м3 использовать для устройства насыпи для устройства съезда на площадку буровой</t>
    </r>
  </si>
  <si>
    <r>
      <t xml:space="preserve">Выемка минерального грунта при планировке площадки буровой: 
Разработка грунта с перемещением в сторону насыпи до 40 м бульдозерами, группа грунтов 2
</t>
    </r>
    <r>
      <rPr>
        <i/>
        <sz val="12"/>
        <rFont val="Times New Roman"/>
        <family val="1"/>
        <charset val="204"/>
      </rPr>
      <t>Примечание: для устройства насыпи на площадке буровой использовать1022м3 грунта выемки; 2 м3 засыпка участка водоотводной канавы; 93м3 использовать для устройства насыпи на съезды, 37м3 использовать для устройства обваловки
Избыток грунта V-313м3 переместить во временный бурт (с дальнейшим использованием для устройства техпроезда)</t>
    </r>
  </si>
  <si>
    <r>
      <t xml:space="preserve">Выемка минерального грунта при устройстве водоотводной канавы по внутреннему периметру площадки h=0,5м, L=105м: Разработка продольных водоотводных и нагорных канав с перемещением грунта в бурт до 40м, группа грунтов: 2
</t>
    </r>
    <r>
      <rPr>
        <i/>
        <sz val="12"/>
        <rFont val="Times New Roman"/>
        <family val="1"/>
        <charset val="204"/>
      </rPr>
      <t>Примечание: Избыток грунта V-56м3 переместить во временный бурт (с дальнейшим использованием для устройства техпроезда)</t>
    </r>
  </si>
  <si>
    <r>
      <t xml:space="preserve">Выемка минерального грунта при устройстве конструкций дорожной одежды:
Разработка грунта с перемещением в бурт до 20 м бульдозерами, группа грунтов 2
</t>
    </r>
    <r>
      <rPr>
        <i/>
        <sz val="12"/>
        <rFont val="Times New Roman"/>
        <family val="1"/>
        <charset val="204"/>
      </rPr>
      <t>Избыток грунта V-20м3 переместить во временный бурт (с дальнейшим использованием для устройства техпроезда)</t>
    </r>
  </si>
  <si>
    <r>
      <t xml:space="preserve">Выемка минерального грунта при демонтаже существующей обваловки: 
Разработка грунта с перемещением в сторону насыпи проектной обваловки до 20 м бульдозерами, группа грунтов 2
</t>
    </r>
    <r>
      <rPr>
        <i/>
        <sz val="12"/>
        <rFont val="Times New Roman"/>
        <family val="1"/>
        <charset val="204"/>
      </rPr>
      <t>Примечание: 103м3 использовать для устройства обваловки</t>
    </r>
  </si>
  <si>
    <t>Тип покрытия № 1 (S=326м2)</t>
  </si>
  <si>
    <t>326 / 33,0</t>
  </si>
  <si>
    <t>326 / 130,4</t>
  </si>
  <si>
    <t>Тип покрытия № 1* (S=42м2)</t>
  </si>
  <si>
    <t>42 / 11,0</t>
  </si>
  <si>
    <t>Устройство дорожных покрытий из щебня М 1000 фр. 40-70мм, толщиной 0,40 м, с уплотнением механизированным способом
V=326*0,40*1,3=130,4*1,3=170м3</t>
  </si>
  <si>
    <t>Устройство дорожных покрытий из щебня М 1000 фр. 40-70мм, толщиной 0,25 м, с уплотнением механизированным способом
V=42*0,25*1,3=11*1,3=14,3м3</t>
  </si>
  <si>
    <t>Устройство дорожных покрытий из щебня М 1000 фр. 40-70мм, толщиной 0,4 м, с уплотнением механическим способом
V=48*0,4*1,3=19,2*1,3=25,0м3</t>
  </si>
  <si>
    <t>Примечание: рекультивацию земель, а так же демонтаж щебеночного покрытия переездов через обваловку выполнить в рамках обустройства куста.</t>
  </si>
  <si>
    <r>
      <rPr>
        <b/>
        <u/>
        <sz val="12"/>
        <rFont val="Times New Roman"/>
        <family val="1"/>
        <charset val="204"/>
      </rPr>
      <t xml:space="preserve">Технологический проезд на период бурения №1 </t>
    </r>
    <r>
      <rPr>
        <u/>
        <sz val="12"/>
        <rFont val="Times New Roman"/>
        <family val="1"/>
        <charset val="204"/>
      </rPr>
      <t xml:space="preserve">(РД № 007-24-ГП от 15.10.2024)
(ПК0 - ПК1+49,41, Lобщ=149,41м, категория IV-н; шириной 4,5 м) </t>
    </r>
  </si>
  <si>
    <r>
      <rPr>
        <i/>
        <sz val="12"/>
        <rFont val="Times New Roman"/>
        <family val="1"/>
        <charset val="204"/>
      </rPr>
      <t xml:space="preserve">Примечание: расчистка территории от снега выполняется только при условии выполнения работ в зимний период.
</t>
    </r>
    <r>
      <rPr>
        <sz val="12"/>
        <rFont val="Times New Roman"/>
        <family val="1"/>
        <charset val="204"/>
      </rPr>
      <t>Расчистка территории техпроезда от снега, толщ.снега 0,6м, с перемщением бульдозером на расстояние до 10м
V=3687*0,6=2212,2м3</t>
    </r>
  </si>
  <si>
    <t>3687 / 2212,2</t>
  </si>
  <si>
    <t>Срезка плодородного слоя грунта механизированным способом, толщиной h=0,2м (ширина проезда по основанию- 9,5м), с перемещением бульдозерами на расстояние до 10м, группа грунтов 1
V=2195*0,2=439м3</t>
  </si>
  <si>
    <t>2195 / 439</t>
  </si>
  <si>
    <t>Для насыпи на дорожное полотно и для устройства обочин, средней толщиной 0,3м, (ширина полотна с обочиной и откосами в основании - 9,5м + углы поворота трассы):
Уплотнение грунта прицепными катками на пневмоколесном ходу 25 т по 8 проходов по одному следу при толщине каждого слоя 0,20м
V=2020*0,3=606м3</t>
  </si>
  <si>
    <t>2020 / 606</t>
  </si>
  <si>
    <t>Тип покрытия №3 (S=1387м2)</t>
  </si>
  <si>
    <t>1387 / 139</t>
  </si>
  <si>
    <t>1387 / 208</t>
  </si>
  <si>
    <t>Тип покрытия №4, проезд через действующие трубопроводы (S=72 м2)</t>
  </si>
  <si>
    <t>72 / 7,2</t>
  </si>
  <si>
    <t>6 / 25,2 / 10,08</t>
  </si>
  <si>
    <t>120 / 18,0</t>
  </si>
  <si>
    <t>Щебенение заезда на ж/б плиты: устройство дорожных покрытий заезда из щебня М 1000, фр. 40-70мм, средней толщиной 0,15м с уплотнением механизированным способом
V=120*0,15*1,3=18*1,3=23,4м3</t>
  </si>
  <si>
    <t>Устройство подстилающих и выравнивающих слоев оснований технологического проезда из песчано-гравийной смеси природной, толщ. 0,10м с уплотнением механизированным способом (ширина проезжей части 4,5 м + углы поворота трассы)
V=1387*0,10*1,22=139*1,22=170м3</t>
  </si>
  <si>
    <t>Устройство подстилающих и выравнивающих слоев из песчано-гравийной смеси природной, толщ.0,10м, с уплотнением механизированным способом
V=72*0,10*1,22=7,2*1,22=9м3</t>
  </si>
  <si>
    <t>Устройство подстилающих и выравнивающих слоев оснований из песчано-гравийной смеси природной, толщ.0,10 м, с уплотнением механизированным способом
V=326*0,10*1,22=33*1,22=40,3м3</t>
  </si>
  <si>
    <r>
      <rPr>
        <b/>
        <u/>
        <sz val="12"/>
        <rFont val="Times New Roman"/>
        <family val="1"/>
        <charset val="204"/>
      </rPr>
      <t xml:space="preserve">Технологический проезд на период бурения №2 </t>
    </r>
    <r>
      <rPr>
        <u/>
        <sz val="12"/>
        <rFont val="Times New Roman"/>
        <family val="1"/>
        <charset val="204"/>
      </rPr>
      <t xml:space="preserve">(РД № 007-24-ГП от 15.10.2024)
(1ПК0 - 1ПК0+18,50, Lобщ=18,5м, категория IV-н; шириной 4,5 м) </t>
    </r>
  </si>
  <si>
    <t>Срезка плодородного слоя грунта механизированным способом, толщиной h=0,2м, с перемещением на расстояние до 50м, группа грунтов 1
V=320*0,2=64м3</t>
  </si>
  <si>
    <t>320 / 64,0</t>
  </si>
  <si>
    <t>320 / 102</t>
  </si>
  <si>
    <t>Для насыпи на дорожное полотно и для устройства обочин, средней толщиной 0,3м, (ширина полотна с обочиной и откосами в основании - 9,5м + углы поворота трассы):
Уплотнение грунта прицепными катками на пневмоколесном ходу 25 т по 8 проходов по одному следу при толщине каждого слоя 0,20м</t>
  </si>
  <si>
    <t>Тип покрытия №6 (S=313м2)</t>
  </si>
  <si>
    <t>Устройство подстилающих и выравнивающих слоев оснований технологического проезда из песчано-гравийной смеси природной, толщ. 0,10м с уплотнением (ширина проезжей части 4,5 м + углы поворота трассы)
V=313*0,10*1,22=31,3*1,22=38,2м3</t>
  </si>
  <si>
    <t>313 / 31,3</t>
  </si>
  <si>
    <t>Устройство дорожного покрытия технологического проезда из щебня М 1000 фр. 40-70мм, ср. толщиной 0,15м (ширина проезжей части 4,5 м + углы поворота трассы)
V=313*0,15*1,3=47*1,3=61,1 м3;</t>
  </si>
  <si>
    <t>313 / 47,0</t>
  </si>
  <si>
    <t>Устройство дорожного покрытия технологического проезда из щебня М 1000 фр. 40-70мм, ср. толщиной 0,15м с уплотнением механизированным способом (ширина проезжей части 4,5 м + углы поворота трассы) 
V=1387*0,15*1,3=208*1,3=271м3;</t>
  </si>
  <si>
    <r>
      <rPr>
        <i/>
        <sz val="12"/>
        <rFont val="Times New Roman"/>
        <family val="1"/>
        <charset val="204"/>
      </rPr>
      <t xml:space="preserve">Примечание: расчистка территории от снега выполняется только при условии выполнения работ в зимний период.
</t>
    </r>
    <r>
      <rPr>
        <sz val="12"/>
        <rFont val="Times New Roman"/>
        <family val="1"/>
        <charset val="204"/>
      </rPr>
      <t>Расчистка территории техпроезда от снега, толщ.снега 0,6м, с перемщением бульдозером на расстояние до 10м
V=361*0,6=217м3</t>
    </r>
  </si>
  <si>
    <t>361 / 217</t>
  </si>
  <si>
    <r>
      <rPr>
        <i/>
        <sz val="12"/>
        <rFont val="Times New Roman"/>
        <family val="1"/>
        <charset val="204"/>
      </rPr>
      <t xml:space="preserve">Планировка </t>
    </r>
    <r>
      <rPr>
        <sz val="12"/>
        <rFont val="Times New Roman"/>
        <family val="1"/>
        <charset val="204"/>
      </rPr>
      <t>дорожного полотна технологического проезда  бульдозером, группа грунтов: 2
S=213м2</t>
    </r>
  </si>
  <si>
    <t>1. по подготовке площадки, тех.проезда:
начало работ – декабрь 2024 г. 
окончание работ – январь 2025 г.</t>
  </si>
  <si>
    <t>Согласно графику бурения, представленного служебной запиской УСС от 08.10.2024, мобилизация буровой 22.01.2025. Сроки подготовки кустовой площадки удовлетворяют началу бурения.</t>
  </si>
  <si>
    <t>Протяженность дорог от п/б "Вятка" до куста № 51А Вятской площади Арланского мн. 
- асфальтированная дорога - 12 км.
- грунтовая дорога - 7 км.</t>
  </si>
  <si>
    <t xml:space="preserve">Условия оплаты: - в размере 80% от стоимости работ не ранее 90 (девяноста) и не позднее 120 (ста двадцати)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-в размере 20%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документации.
</t>
  </si>
  <si>
    <t>Обоснование: Рабочая документация № 007-24-ГП от 15.10.2024 "Вятская площадь Арланского месторождения нефти.  Расширение куста № 51А. Инженерная родготовка площадки под бурение куста №51А. Технологический проезд" (документация будет выдана претендентам по мере поступления заявок)</t>
  </si>
  <si>
    <r>
      <rPr>
        <i/>
        <sz val="12"/>
        <rFont val="Times New Roman"/>
        <family val="1"/>
        <charset val="204"/>
      </rPr>
      <t xml:space="preserve">Примечание: расчистка территории от снега выполняется только при условии выполнения работ в зимний период.
</t>
    </r>
    <r>
      <rPr>
        <sz val="12"/>
        <rFont val="Times New Roman"/>
        <family val="1"/>
        <charset val="204"/>
      </rPr>
      <t>Расчистка территории техпроезда от снега, толщ.снега 0,6м, с перемщением бульдозером на расстояние до 10м
V=320*0,6=192м3</t>
    </r>
  </si>
  <si>
    <t>320 / 192</t>
  </si>
  <si>
    <r>
      <t xml:space="preserve">Выемка минерального грунта при устройстве канав L=130м, глубиной h=0,5 вдоль технологического проезда на период бурения:
Разработка грунта с перемещением в сторону насыпи под полотно до 10 м бульдозерами, группа грунтов 2
</t>
    </r>
    <r>
      <rPr>
        <i/>
        <sz val="12"/>
        <rFont val="Times New Roman"/>
        <family val="1"/>
        <charset val="204"/>
      </rPr>
      <t>Примечание: грунт выемки использовать для насыпи под дорожное покрытие и для устройства обочин</t>
    </r>
  </si>
  <si>
    <t>Устройство насыпи в основание дорожного полотна и для устройства обочин, толщиной 0,3м, с перемещением до 10м бульдозером, группа грунтов: 2
V=530+76=606м3</t>
  </si>
  <si>
    <t>Недостающий для насыпи грунт V=102м3 переместить с временного бурта с минеральным грунтом у буровой площадки:
Перемещение грунта бульдозером на расстояние до 20м, группа грунтов 2</t>
  </si>
  <si>
    <t>Устройство насыпи в основание дорожного полотна и для устройства обочин, толщиной 0,3м, с перемещением до 10м бульдозером, группа грунтов: 2
V=102м3</t>
  </si>
  <si>
    <t>Погрузочно-разгрузочные работы при автомобильных перевозках демонтированных ж/б плит и водопропускных труб, механизированным способом</t>
  </si>
  <si>
    <r>
      <t xml:space="preserve">Демонтаж переезда через обваловку из сборных прямоугольных железобетонных плит  ПДН-АV (по сер. 3.503.1-91) подъемными механизмами, с перемещением до 20 м
</t>
    </r>
    <r>
      <rPr>
        <i/>
        <sz val="12"/>
        <rFont val="Times New Roman"/>
        <family val="1"/>
        <charset val="204"/>
      </rPr>
      <t>Примечание: 6 плит использовать на устройстве конструкии покрытия при переезде через действующие трубопроводы, 15 шт перевезти на склад п/б Вятка</t>
    </r>
  </si>
  <si>
    <r>
      <t xml:space="preserve">Перевозка демонтированных ж/б плит и водопропускных труб в автомобилях самосвалах, грузоподъемностью 10-14т, на расстояние до 19км на склад п/б Вятка (место согласовать с Заказчиклм)
</t>
    </r>
    <r>
      <rPr>
        <i/>
        <sz val="12"/>
        <rFont val="Times New Roman"/>
        <family val="1"/>
        <charset val="204"/>
      </rPr>
      <t>Примечание: в т.ч.: 6 плит перевезти на устройство конструкии покрытия при переезде через действующие трубопроводы,остальные 15 шт перевезти на склад п/б Вятка</t>
    </r>
  </si>
  <si>
    <t>Недостающий для насыпи грунт V=606-76=530м3 переместить с временного бурта с минеральным грунтом у буровой площадки:
Перемещение грунта бульдозером на расстояние до 70м, группа грунтов 2</t>
  </si>
  <si>
    <t>3</t>
  </si>
  <si>
    <t>4</t>
  </si>
  <si>
    <t>5</t>
  </si>
  <si>
    <t>6</t>
  </si>
  <si>
    <t>Снятие плодородного слоя грунта механизированным способом, толщиной h=0,2м под буровую площадку
V=1995*0,2=399м3</t>
  </si>
  <si>
    <t>1995 / 399</t>
  </si>
  <si>
    <r>
      <rPr>
        <i/>
        <sz val="12"/>
        <rFont val="Times New Roman"/>
        <family val="1"/>
        <charset val="204"/>
      </rPr>
      <t xml:space="preserve">Примечание: п. 4, л. 3: </t>
    </r>
    <r>
      <rPr>
        <sz val="12"/>
        <rFont val="Times New Roman"/>
        <family val="1"/>
        <charset val="204"/>
      </rPr>
      <t>Перемещение плодородного слоя грунта с формированием бурта с северо-западной стороны буровой площадки, бульдозером на расстояние до 60м 
V=399+377=776м3</t>
    </r>
  </si>
  <si>
    <t>Щебенение заезда на ж/б плиты на ПК0+12,07 шириной 5м: устройство дорожных покрытий заезда из щебня М 1000, фр. 40-70мм, средней толщиной 0,20м с уплотнением механизированным способом
V=80*0,2*1,3=16*1,3=20,8м3</t>
  </si>
  <si>
    <t>80 / 16,0</t>
  </si>
  <si>
    <t xml:space="preserve">Примечание п. 6, лист 3: избыток минерального грунта в объеме V=313+56+20+243=632м3 складировать в бурт с южной стороны площадки и использовать при устройстве техпроезда </t>
  </si>
  <si>
    <r>
      <t xml:space="preserve">Срезка существующего щебеночного покрытия съездов в границах площадки бурения толщиной 0,15-0,2м бульдозером с перемещением срезанного щебня на расстояние до 40м
V=518*0,17=87м3
</t>
    </r>
    <r>
      <rPr>
        <i/>
        <sz val="12"/>
        <rFont val="Times New Roman"/>
        <family val="1"/>
        <charset val="204"/>
      </rPr>
      <t>Примечание: решение о применении щебня на объекте согласовать с Заказчиком</t>
    </r>
  </si>
  <si>
    <r>
      <t xml:space="preserve">Выемка минерального грунта при устройстве площадки под жилой городок буровиков: 
Разработка грунта с перемещением в сторону насыпи до 20 м бульдозерами, группа грунтов 2
</t>
    </r>
    <r>
      <rPr>
        <i/>
        <sz val="12"/>
        <rFont val="Times New Roman"/>
        <family val="1"/>
        <charset val="204"/>
      </rPr>
      <t>Примечание: 42м3 использовать для устройства насыпи под проектный жилой городок
Избыток грунта V-243м3 переместить во временный бурт (с дальнейшим использованием для устройства техпроезда № 1)</t>
    </r>
  </si>
  <si>
    <r>
      <rPr>
        <b/>
        <u/>
        <sz val="12"/>
        <rFont val="Times New Roman"/>
        <family val="1"/>
        <charset val="204"/>
      </rPr>
      <t xml:space="preserve">Технологический проезд на период бурения №3 </t>
    </r>
    <r>
      <rPr>
        <u/>
        <sz val="12"/>
        <rFont val="Times New Roman"/>
        <family val="1"/>
        <charset val="204"/>
      </rPr>
      <t>(РД № 007-24-ГП от 15.10.2024)
(2ПК0+00,00 - 2ПК0+47,33, Lобщ=47,33м, категория IV-н; шириной 4,5 м) .</t>
    </r>
  </si>
  <si>
    <r>
      <rPr>
        <b/>
        <u/>
        <sz val="12"/>
        <rFont val="Times New Roman"/>
        <family val="1"/>
        <charset val="204"/>
      </rPr>
      <t>Технологический проезд на период бурения от куста № 51 до куста № 51А.</t>
    </r>
    <r>
      <rPr>
        <u/>
        <sz val="12"/>
        <rFont val="Times New Roman"/>
        <family val="1"/>
        <charset val="204"/>
      </rPr>
      <t xml:space="preserve">
(восстановление дорожного полотна )
(затраты бурения скв. №13731, инв. № 2200005110, скв. 13732, инв. № 2200004796)</t>
    </r>
  </si>
  <si>
    <t>Демонтажные работы на КП № 51 до начала производства работ 
(затраты бурения скв. №13731, инв. № 2200005110, скв. 13732, инв. № 2200004796)</t>
  </si>
  <si>
    <t>Техническое задание</t>
  </si>
  <si>
    <t xml:space="preserve">"Подготовка площадки под бурение скважин куста № 51А Вятской площади Арланского нефтяного месторождения (расширение)"
в Удмуртской Республике.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</si>
  <si>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"Подготовка площадки под бурение скважин куста № 51А Вятской площади Арланского нефтяного месторождения (расширение на 2  скважины)"
(РД № 007-24-ГП от 15.10.2024)</t>
  </si>
  <si>
    <r>
      <t xml:space="preserve">Заказчик – </t>
    </r>
    <r>
      <rPr>
        <sz val="12"/>
        <rFont val="Times New Roman"/>
        <family val="1"/>
        <charset val="204"/>
      </rPr>
      <t xml:space="preserve">ООО «Белкамнефть»  </t>
    </r>
  </si>
  <si>
    <t>….2025</t>
  </si>
  <si>
    <t>...2025 г.</t>
  </si>
  <si>
    <t>Март 2025 г. с ТМЦ закзачичка без НДС</t>
  </si>
  <si>
    <t>Март 2025 г. оборудование без НДС</t>
  </si>
  <si>
    <t>Февраль 2025 г. с ТМЦ закзачичка без НДС</t>
  </si>
  <si>
    <t xml:space="preserve">Февраль 2025 г.  оборудование без НДС </t>
  </si>
  <si>
    <t>Подрядчик совместно с коммерческим предложением направляет согласие на обработку персональных данных в соответствии с приложением № 3.3 к Техническому заданию.</t>
  </si>
  <si>
    <t>Подрядчик совместно с коммерческим предложением направляет нормативный график производства работ в соответствии с приложением № 3.4 к Техническому заданию.</t>
  </si>
  <si>
    <t>Приложение 3.4</t>
  </si>
  <si>
    <t xml:space="preserve">Приложение 3.3 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</si>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</sst>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FreeSetCTT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3" fillId="0" borderId="0"/>
  </cellStyleXfs>
  <cellXfs count="149">
    <xf numFmtId="0" fontId="0" fillId="0" borderId="0" xfId="0"/>
    <xf numFmtId="0" fontId="3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1" xfId="3" applyFont="1" applyBorder="1" applyAlignment="1">
      <alignment shrinkToFit="1"/>
    </xf>
    <xf numFmtId="0" fontId="14" fillId="0" borderId="1" xfId="3" applyFont="1" applyBorder="1"/>
    <xf numFmtId="0" fontId="15" fillId="4" borderId="1" xfId="3" applyFont="1" applyFill="1" applyBorder="1" applyAlignment="1">
      <alignment horizontal="center"/>
    </xf>
    <xf numFmtId="0" fontId="14" fillId="4" borderId="1" xfId="3" applyFont="1" applyFill="1" applyBorder="1" applyAlignment="1">
      <alignment horizontal="center" vertical="center"/>
    </xf>
    <xf numFmtId="14" fontId="14" fillId="4" borderId="1" xfId="3" applyNumberFormat="1" applyFont="1" applyFill="1" applyBorder="1" applyAlignment="1">
      <alignment horizontal="center" vertical="center"/>
    </xf>
    <xf numFmtId="0" fontId="15" fillId="4" borderId="1" xfId="3" applyFont="1" applyFill="1" applyBorder="1" applyAlignment="1">
      <alignment horizontal="center" vertical="center"/>
    </xf>
    <xf numFmtId="0" fontId="14" fillId="4" borderId="1" xfId="3" applyFont="1" applyFill="1" applyBorder="1"/>
    <xf numFmtId="0" fontId="14" fillId="0" borderId="1" xfId="3" applyFont="1" applyFill="1" applyBorder="1"/>
    <xf numFmtId="0" fontId="14" fillId="0" borderId="1" xfId="3" applyFont="1" applyBorder="1" applyAlignment="1">
      <alignment horizontal="center" vertical="center"/>
    </xf>
    <xf numFmtId="14" fontId="14" fillId="0" borderId="1" xfId="3" applyNumberFormat="1" applyFont="1" applyBorder="1" applyAlignment="1">
      <alignment horizontal="center" vertical="center"/>
    </xf>
    <xf numFmtId="0" fontId="14" fillId="3" borderId="1" xfId="3" applyFont="1" applyFill="1" applyBorder="1"/>
    <xf numFmtId="0" fontId="15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4" fillId="5" borderId="1" xfId="3" applyFont="1" applyFill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shrinkToFit="1"/>
    </xf>
    <xf numFmtId="0" fontId="14" fillId="7" borderId="1" xfId="3" applyFont="1" applyFill="1" applyBorder="1"/>
    <xf numFmtId="0" fontId="4" fillId="0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horizontal="left" vertical="center"/>
    </xf>
    <xf numFmtId="0" fontId="11" fillId="0" borderId="2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vertical="center" wrapText="1"/>
    </xf>
    <xf numFmtId="0" fontId="4" fillId="0" borderId="0" xfId="2" applyFont="1" applyFill="1" applyAlignment="1">
      <alignment horizontal="left" wrapText="1"/>
    </xf>
    <xf numFmtId="0" fontId="15" fillId="0" borderId="7" xfId="3" applyFont="1" applyBorder="1" applyAlignment="1">
      <alignment horizontal="center" vertical="center"/>
    </xf>
    <xf numFmtId="0" fontId="13" fillId="0" borderId="7" xfId="3" applyBorder="1" applyAlignment="1"/>
    <xf numFmtId="0" fontId="18" fillId="0" borderId="1" xfId="3" applyFont="1" applyBorder="1" applyAlignment="1"/>
    <xf numFmtId="0" fontId="13" fillId="0" borderId="1" xfId="3" applyBorder="1" applyAlignment="1"/>
    <xf numFmtId="0" fontId="14" fillId="0" borderId="2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4" fillId="5" borderId="8" xfId="3" applyFont="1" applyFill="1" applyBorder="1" applyAlignment="1">
      <alignment horizontal="center" vertical="center"/>
    </xf>
    <xf numFmtId="0" fontId="14" fillId="5" borderId="10" xfId="3" applyFont="1" applyFill="1" applyBorder="1" applyAlignment="1">
      <alignment horizontal="center" vertical="center"/>
    </xf>
    <xf numFmtId="0" fontId="14" fillId="5" borderId="13" xfId="3" applyFont="1" applyFill="1" applyBorder="1" applyAlignment="1">
      <alignment horizontal="center" vertical="center"/>
    </xf>
    <xf numFmtId="0" fontId="14" fillId="5" borderId="14" xfId="3" applyFont="1" applyFill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4" fillId="0" borderId="0" xfId="3" applyFont="1" applyAlignment="1"/>
    <xf numFmtId="0" fontId="16" fillId="0" borderId="0" xfId="3" applyFont="1" applyAlignment="1"/>
    <xf numFmtId="0" fontId="14" fillId="0" borderId="5" xfId="3" applyFont="1" applyBorder="1" applyAlignment="1">
      <alignment horizontal="center" vertical="center" wrapText="1"/>
    </xf>
    <xf numFmtId="0" fontId="16" fillId="0" borderId="6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3" fillId="0" borderId="6" xfId="3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0" fontId="14" fillId="5" borderId="5" xfId="3" applyFont="1" applyFill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21" fillId="0" borderId="7" xfId="3" applyFont="1" applyBorder="1" applyAlignment="1"/>
    <xf numFmtId="0" fontId="14" fillId="6" borderId="2" xfId="3" applyFont="1" applyFill="1" applyBorder="1" applyAlignment="1">
      <alignment horizontal="center" vertical="center"/>
    </xf>
    <xf numFmtId="0" fontId="13" fillId="6" borderId="4" xfId="3" applyFill="1" applyBorder="1" applyAlignment="1">
      <alignment horizontal="center" vertical="center"/>
    </xf>
    <xf numFmtId="0" fontId="13" fillId="6" borderId="3" xfId="3" applyFill="1" applyBorder="1" applyAlignment="1">
      <alignment horizontal="center" vertical="center"/>
    </xf>
    <xf numFmtId="0" fontId="14" fillId="6" borderId="2" xfId="3" applyFont="1" applyFill="1" applyBorder="1" applyAlignment="1"/>
    <xf numFmtId="0" fontId="13" fillId="6" borderId="4" xfId="3" applyFill="1" applyBorder="1" applyAlignment="1"/>
    <xf numFmtId="0" fontId="13" fillId="6" borderId="3" xfId="3" applyFill="1" applyBorder="1" applyAlignment="1"/>
    <xf numFmtId="0" fontId="23" fillId="0" borderId="0" xfId="3" applyFont="1" applyAlignment="1">
      <alignment horizontal="right"/>
    </xf>
    <xf numFmtId="0" fontId="24" fillId="0" borderId="0" xfId="0" applyFont="1" applyAlignment="1">
      <alignment horizontal="right"/>
    </xf>
    <xf numFmtId="0" fontId="24" fillId="2" borderId="0" xfId="0" applyFont="1" applyFill="1" applyAlignment="1">
      <alignment horizontal="right" vertical="center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7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230468</xdr:colOff>
      <xdr:row>2</xdr:row>
      <xdr:rowOff>59391</xdr:rowOff>
    </xdr:from>
    <xdr:to>
      <xdr:col>8</xdr:col>
      <xdr:colOff>472766</xdr:colOff>
      <xdr:row>49</xdr:row>
      <xdr:rowOff>36980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468" y="427691"/>
          <a:ext cx="5119098" cy="7438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4"/>
  <sheetViews>
    <sheetView showGridLines="0" tabSelected="1" view="pageBreakPreview" zoomScaleNormal="85" zoomScaleSheetLayoutView="100" workbookViewId="0">
      <selection activeCell="A6" sqref="A6:D6"/>
    </sheetView>
  </sheetViews>
  <sheetFormatPr defaultColWidth="9.1796875" defaultRowHeight="12.5" outlineLevelCol="1"/>
  <cols>
    <col min="1" max="1" width="5.7265625" style="16" customWidth="1"/>
    <col min="2" max="2" width="65.54296875" style="15" customWidth="1"/>
    <col min="3" max="3" width="17" style="12" customWidth="1"/>
    <col min="4" max="4" width="17.7265625" style="12" customWidth="1"/>
    <col min="5" max="5" width="19" style="1" customWidth="1" outlineLevel="1"/>
    <col min="6" max="6" width="9.1796875" style="1" customWidth="1" outlineLevel="1"/>
    <col min="7" max="7" width="10" style="1" customWidth="1" outlineLevel="1"/>
    <col min="8" max="16384" width="9.1796875" style="1"/>
  </cols>
  <sheetData>
    <row r="1" spans="1:4" ht="18">
      <c r="A1" s="10"/>
      <c r="B1" s="10"/>
      <c r="C1" s="11"/>
    </row>
    <row r="2" spans="1:4" ht="16.5">
      <c r="A2" s="10"/>
      <c r="B2" s="10"/>
      <c r="C2" s="148" t="s">
        <v>199</v>
      </c>
      <c r="D2" s="148"/>
    </row>
    <row r="3" spans="1:4" ht="20.25" customHeight="1">
      <c r="A3" s="86" t="s">
        <v>185</v>
      </c>
      <c r="B3" s="86"/>
      <c r="C3" s="86"/>
      <c r="D3" s="86"/>
    </row>
    <row r="4" spans="1:4" ht="15.75" customHeight="1">
      <c r="A4" s="87" t="s">
        <v>1</v>
      </c>
      <c r="B4" s="87"/>
      <c r="C4" s="87"/>
      <c r="D4" s="87"/>
    </row>
    <row r="5" spans="1:4" ht="18" customHeight="1">
      <c r="A5" s="87" t="s">
        <v>2</v>
      </c>
      <c r="B5" s="87"/>
      <c r="C5" s="87"/>
      <c r="D5" s="87"/>
    </row>
    <row r="6" spans="1:4" ht="66.75" customHeight="1">
      <c r="A6" s="88" t="s">
        <v>186</v>
      </c>
      <c r="B6" s="88"/>
      <c r="C6" s="88"/>
      <c r="D6" s="88"/>
    </row>
    <row r="7" spans="1:4" ht="39.75" customHeight="1">
      <c r="A7" s="89" t="s">
        <v>3</v>
      </c>
      <c r="B7" s="89"/>
      <c r="C7" s="89"/>
      <c r="D7" s="89"/>
    </row>
    <row r="8" spans="1:4" hidden="1">
      <c r="A8" s="13"/>
      <c r="B8" s="13"/>
      <c r="C8" s="13"/>
    </row>
    <row r="9" spans="1:4" ht="21.75" customHeight="1">
      <c r="A9" s="90" t="s">
        <v>188</v>
      </c>
      <c r="B9" s="90"/>
      <c r="C9" s="90"/>
      <c r="D9" s="90"/>
    </row>
    <row r="10" spans="1:4" ht="22.5" customHeight="1">
      <c r="A10" s="91" t="s">
        <v>19</v>
      </c>
      <c r="B10" s="91"/>
      <c r="C10" s="91"/>
      <c r="D10" s="91"/>
    </row>
    <row r="11" spans="1:4" ht="9.75" hidden="1" customHeight="1">
      <c r="A11" s="13"/>
      <c r="B11" s="13"/>
      <c r="C11" s="13"/>
    </row>
    <row r="12" spans="1:4" ht="41.25" customHeight="1">
      <c r="A12" s="92" t="s">
        <v>20</v>
      </c>
      <c r="B12" s="92"/>
      <c r="C12" s="92"/>
      <c r="D12" s="92"/>
    </row>
    <row r="13" spans="1:4" ht="98.25" customHeight="1">
      <c r="A13" s="93" t="s">
        <v>18</v>
      </c>
      <c r="B13" s="93"/>
      <c r="C13" s="93"/>
      <c r="D13" s="93"/>
    </row>
    <row r="14" spans="1:4" ht="68.25" customHeight="1">
      <c r="A14" s="93" t="s">
        <v>159</v>
      </c>
      <c r="B14" s="93"/>
      <c r="C14" s="93"/>
      <c r="D14" s="93"/>
    </row>
    <row r="15" spans="1:4" ht="16.5" customHeight="1">
      <c r="A15" s="14"/>
      <c r="B15" s="58"/>
      <c r="C15" s="9"/>
    </row>
    <row r="16" spans="1:4" ht="36.75" customHeight="1">
      <c r="A16" s="2" t="s">
        <v>10</v>
      </c>
      <c r="B16" s="3" t="s">
        <v>9</v>
      </c>
      <c r="C16" s="3" t="s">
        <v>0</v>
      </c>
      <c r="D16" s="5" t="s">
        <v>11</v>
      </c>
    </row>
    <row r="17" spans="1:7" ht="16.5" customHeight="1">
      <c r="A17" s="6">
        <v>1</v>
      </c>
      <c r="B17" s="4">
        <v>2</v>
      </c>
      <c r="C17" s="4">
        <v>3</v>
      </c>
      <c r="D17" s="4">
        <v>4</v>
      </c>
    </row>
    <row r="18" spans="1:7" ht="54" customHeight="1">
      <c r="A18" s="70" t="s">
        <v>187</v>
      </c>
      <c r="B18" s="70"/>
      <c r="C18" s="70"/>
      <c r="D18" s="70"/>
    </row>
    <row r="19" spans="1:7" ht="47.25" customHeight="1">
      <c r="A19" s="104" t="s">
        <v>184</v>
      </c>
      <c r="B19" s="105"/>
      <c r="C19" s="105"/>
      <c r="D19" s="106"/>
    </row>
    <row r="20" spans="1:7" ht="109.5" customHeight="1">
      <c r="A20" s="6" t="s">
        <v>28</v>
      </c>
      <c r="B20" s="42" t="s">
        <v>167</v>
      </c>
      <c r="C20" s="3" t="s">
        <v>88</v>
      </c>
      <c r="D20" s="3" t="s">
        <v>89</v>
      </c>
      <c r="E20" s="62"/>
    </row>
    <row r="21" spans="1:7" ht="116.25" customHeight="1">
      <c r="A21" s="6" t="s">
        <v>83</v>
      </c>
      <c r="B21" s="42" t="s">
        <v>180</v>
      </c>
      <c r="C21" s="3" t="s">
        <v>90</v>
      </c>
      <c r="D21" s="3" t="s">
        <v>91</v>
      </c>
      <c r="E21" s="62"/>
    </row>
    <row r="22" spans="1:7" ht="66.75" customHeight="1">
      <c r="A22" s="6" t="s">
        <v>170</v>
      </c>
      <c r="B22" s="42" t="s">
        <v>92</v>
      </c>
      <c r="C22" s="3" t="s">
        <v>93</v>
      </c>
      <c r="D22" s="52" t="s">
        <v>94</v>
      </c>
      <c r="E22" s="50"/>
    </row>
    <row r="23" spans="1:7" ht="75.75" customHeight="1">
      <c r="A23" s="57" t="s">
        <v>171</v>
      </c>
      <c r="B23" s="42" t="s">
        <v>95</v>
      </c>
      <c r="C23" s="3" t="s">
        <v>93</v>
      </c>
      <c r="D23" s="52" t="s">
        <v>96</v>
      </c>
      <c r="E23" s="50"/>
    </row>
    <row r="24" spans="1:7" ht="75.75" customHeight="1">
      <c r="A24" s="6" t="s">
        <v>172</v>
      </c>
      <c r="B24" s="42" t="s">
        <v>166</v>
      </c>
      <c r="C24" s="3" t="s">
        <v>82</v>
      </c>
      <c r="D24" s="52">
        <v>92.3</v>
      </c>
      <c r="E24" s="50"/>
    </row>
    <row r="25" spans="1:7" ht="141" customHeight="1">
      <c r="A25" s="6" t="s">
        <v>173</v>
      </c>
      <c r="B25" s="42" t="s">
        <v>168</v>
      </c>
      <c r="C25" s="3" t="s">
        <v>82</v>
      </c>
      <c r="D25" s="52">
        <v>92.3</v>
      </c>
      <c r="E25" s="50"/>
    </row>
    <row r="26" spans="1:7" ht="20.25" customHeight="1">
      <c r="A26" s="67" t="s">
        <v>14</v>
      </c>
      <c r="B26" s="68"/>
      <c r="C26" s="68"/>
      <c r="D26" s="69"/>
    </row>
    <row r="27" spans="1:7" ht="105.75" customHeight="1">
      <c r="A27" s="53">
        <v>7</v>
      </c>
      <c r="B27" s="7" t="s">
        <v>85</v>
      </c>
      <c r="C27" s="3" t="s">
        <v>24</v>
      </c>
      <c r="D27" s="48" t="s">
        <v>84</v>
      </c>
      <c r="E27" s="63"/>
      <c r="F27" s="51"/>
      <c r="G27" s="51"/>
    </row>
    <row r="28" spans="1:7" ht="46.5">
      <c r="A28" s="53">
        <v>8</v>
      </c>
      <c r="B28" s="7" t="s">
        <v>174</v>
      </c>
      <c r="C28" s="3" t="s">
        <v>24</v>
      </c>
      <c r="D28" s="2" t="s">
        <v>175</v>
      </c>
    </row>
    <row r="29" spans="1:7" ht="46.5">
      <c r="A29" s="53">
        <f t="shared" ref="A29:A30" si="0">A28+1</f>
        <v>9</v>
      </c>
      <c r="B29" s="7" t="s">
        <v>86</v>
      </c>
      <c r="C29" s="3" t="s">
        <v>24</v>
      </c>
      <c r="D29" s="54" t="s">
        <v>87</v>
      </c>
    </row>
    <row r="30" spans="1:7" ht="66.75" customHeight="1">
      <c r="A30" s="53">
        <f t="shared" si="0"/>
        <v>10</v>
      </c>
      <c r="B30" s="7" t="s">
        <v>176</v>
      </c>
      <c r="C30" s="3" t="s">
        <v>25</v>
      </c>
      <c r="D30" s="46">
        <v>776</v>
      </c>
    </row>
    <row r="31" spans="1:7" ht="24.75" customHeight="1">
      <c r="A31" s="67" t="s">
        <v>13</v>
      </c>
      <c r="B31" s="68"/>
      <c r="C31" s="68"/>
      <c r="D31" s="69"/>
    </row>
    <row r="32" spans="1:7" ht="198.75" customHeight="1">
      <c r="A32" s="53">
        <v>11</v>
      </c>
      <c r="B32" s="42" t="s">
        <v>110</v>
      </c>
      <c r="C32" s="3" t="s">
        <v>25</v>
      </c>
      <c r="D32" s="2" t="s">
        <v>97</v>
      </c>
    </row>
    <row r="33" spans="1:4" ht="117" customHeight="1">
      <c r="A33" s="47">
        <f>A32+1</f>
        <v>12</v>
      </c>
      <c r="B33" s="42" t="s">
        <v>111</v>
      </c>
      <c r="C33" s="3" t="s">
        <v>25</v>
      </c>
      <c r="D33" s="2" t="s">
        <v>98</v>
      </c>
    </row>
    <row r="34" spans="1:4" ht="114" customHeight="1">
      <c r="A34" s="47">
        <v>13</v>
      </c>
      <c r="B34" s="42" t="s">
        <v>112</v>
      </c>
      <c r="C34" s="3" t="s">
        <v>25</v>
      </c>
      <c r="D34" s="55">
        <v>20</v>
      </c>
    </row>
    <row r="35" spans="1:4" ht="114" customHeight="1">
      <c r="A35" s="47">
        <v>14</v>
      </c>
      <c r="B35" s="42" t="s">
        <v>109</v>
      </c>
      <c r="C35" s="3" t="s">
        <v>25</v>
      </c>
      <c r="D35" s="55">
        <v>23</v>
      </c>
    </row>
    <row r="36" spans="1:4" ht="102.75" customHeight="1">
      <c r="A36" s="47">
        <v>15</v>
      </c>
      <c r="B36" s="42" t="s">
        <v>113</v>
      </c>
      <c r="C36" s="3" t="s">
        <v>25</v>
      </c>
      <c r="D36" s="55">
        <v>103</v>
      </c>
    </row>
    <row r="37" spans="1:4" ht="145.5" customHeight="1">
      <c r="A37" s="47">
        <v>16</v>
      </c>
      <c r="B37" s="42" t="s">
        <v>181</v>
      </c>
      <c r="C37" s="3" t="s">
        <v>25</v>
      </c>
      <c r="D37" s="55">
        <v>285</v>
      </c>
    </row>
    <row r="38" spans="1:4" ht="77.25" customHeight="1">
      <c r="A38" s="47">
        <v>17</v>
      </c>
      <c r="B38" s="42" t="s">
        <v>79</v>
      </c>
      <c r="C38" s="3" t="s">
        <v>25</v>
      </c>
      <c r="D38" s="2" t="s">
        <v>99</v>
      </c>
    </row>
    <row r="39" spans="1:4" ht="108.75" customHeight="1">
      <c r="A39" s="47">
        <v>18</v>
      </c>
      <c r="B39" s="42" t="s">
        <v>100</v>
      </c>
      <c r="C39" s="3" t="s">
        <v>25</v>
      </c>
      <c r="D39" s="8">
        <v>140</v>
      </c>
    </row>
    <row r="40" spans="1:4" ht="31">
      <c r="A40" s="47">
        <v>19</v>
      </c>
      <c r="B40" s="42" t="s">
        <v>80</v>
      </c>
      <c r="C40" s="3" t="s">
        <v>25</v>
      </c>
      <c r="D40" s="8">
        <v>140</v>
      </c>
    </row>
    <row r="41" spans="1:4" ht="108.75" customHeight="1">
      <c r="A41" s="47">
        <v>20</v>
      </c>
      <c r="B41" s="42" t="s">
        <v>102</v>
      </c>
      <c r="C41" s="3" t="s">
        <v>25</v>
      </c>
      <c r="D41" s="8">
        <v>116</v>
      </c>
    </row>
    <row r="42" spans="1:4" ht="102" customHeight="1">
      <c r="A42" s="47">
        <v>21</v>
      </c>
      <c r="B42" s="42" t="s">
        <v>101</v>
      </c>
      <c r="C42" s="3" t="s">
        <v>25</v>
      </c>
      <c r="D42" s="8">
        <v>42</v>
      </c>
    </row>
    <row r="43" spans="1:4" ht="111" customHeight="1">
      <c r="A43" s="47">
        <v>22</v>
      </c>
      <c r="B43" s="42" t="s">
        <v>103</v>
      </c>
      <c r="C43" s="3" t="s">
        <v>25</v>
      </c>
      <c r="D43" s="8">
        <v>2</v>
      </c>
    </row>
    <row r="44" spans="1:4" ht="90" customHeight="1">
      <c r="A44" s="47">
        <v>23</v>
      </c>
      <c r="B44" s="42" t="s">
        <v>104</v>
      </c>
      <c r="C44" s="3" t="s">
        <v>25</v>
      </c>
      <c r="D44" s="8">
        <v>1182</v>
      </c>
    </row>
    <row r="45" spans="1:4" ht="57.75" customHeight="1">
      <c r="A45" s="47">
        <v>24</v>
      </c>
      <c r="B45" s="42" t="s">
        <v>105</v>
      </c>
      <c r="C45" s="3" t="s">
        <v>27</v>
      </c>
      <c r="D45" s="8">
        <v>8043</v>
      </c>
    </row>
    <row r="46" spans="1:4" ht="105.75" customHeight="1">
      <c r="A46" s="47">
        <v>25</v>
      </c>
      <c r="B46" s="42" t="s">
        <v>106</v>
      </c>
      <c r="C46" s="3" t="s">
        <v>27</v>
      </c>
      <c r="D46" s="8">
        <v>544</v>
      </c>
    </row>
    <row r="47" spans="1:4" ht="115.5" customHeight="1">
      <c r="A47" s="47">
        <f>A46+1</f>
        <v>26</v>
      </c>
      <c r="B47" s="7" t="s">
        <v>108</v>
      </c>
      <c r="C47" s="3" t="s">
        <v>24</v>
      </c>
      <c r="D47" s="2" t="s">
        <v>107</v>
      </c>
    </row>
    <row r="48" spans="1:4" ht="40.5" customHeight="1">
      <c r="A48" s="101" t="s">
        <v>179</v>
      </c>
      <c r="B48" s="102"/>
      <c r="C48" s="102"/>
      <c r="D48" s="103"/>
    </row>
    <row r="49" spans="1:7" ht="32.25" customHeight="1">
      <c r="A49" s="67" t="s">
        <v>31</v>
      </c>
      <c r="B49" s="68"/>
      <c r="C49" s="68"/>
      <c r="D49" s="69"/>
    </row>
    <row r="50" spans="1:7" ht="35.25" customHeight="1">
      <c r="A50" s="97" t="s">
        <v>114</v>
      </c>
      <c r="B50" s="98"/>
      <c r="C50" s="98"/>
      <c r="D50" s="99"/>
    </row>
    <row r="51" spans="1:7" ht="75.75" customHeight="1">
      <c r="A51" s="47">
        <f>A47+1</f>
        <v>27</v>
      </c>
      <c r="B51" s="20" t="s">
        <v>140</v>
      </c>
      <c r="C51" s="18" t="s">
        <v>24</v>
      </c>
      <c r="D51" s="8" t="s">
        <v>115</v>
      </c>
      <c r="E51" s="22"/>
      <c r="F51" s="22"/>
    </row>
    <row r="52" spans="1:7" ht="63" customHeight="1">
      <c r="A52" s="47">
        <v>28</v>
      </c>
      <c r="B52" s="17" t="s">
        <v>119</v>
      </c>
      <c r="C52" s="3" t="s">
        <v>24</v>
      </c>
      <c r="D52" s="8" t="s">
        <v>116</v>
      </c>
      <c r="E52" s="22"/>
      <c r="F52" s="22"/>
    </row>
    <row r="53" spans="1:7" ht="35.25" customHeight="1">
      <c r="A53" s="97" t="s">
        <v>117</v>
      </c>
      <c r="B53" s="98"/>
      <c r="C53" s="98"/>
      <c r="D53" s="99"/>
    </row>
    <row r="54" spans="1:7" ht="66" customHeight="1">
      <c r="A54" s="47">
        <v>29</v>
      </c>
      <c r="B54" s="17" t="s">
        <v>120</v>
      </c>
      <c r="C54" s="3" t="s">
        <v>24</v>
      </c>
      <c r="D54" s="8" t="s">
        <v>118</v>
      </c>
      <c r="E54" s="22"/>
      <c r="F54" s="22"/>
    </row>
    <row r="55" spans="1:7" ht="26.25" customHeight="1">
      <c r="A55" s="100" t="s">
        <v>30</v>
      </c>
      <c r="B55" s="98"/>
      <c r="C55" s="98"/>
      <c r="D55" s="99"/>
    </row>
    <row r="56" spans="1:7" ht="57" customHeight="1">
      <c r="A56" s="47">
        <v>30</v>
      </c>
      <c r="B56" s="17" t="s">
        <v>121</v>
      </c>
      <c r="C56" s="3" t="s">
        <v>24</v>
      </c>
      <c r="D56" s="49" t="s">
        <v>29</v>
      </c>
      <c r="E56" s="22"/>
      <c r="F56" s="22"/>
    </row>
    <row r="57" spans="1:7" ht="49.5" customHeight="1">
      <c r="A57" s="64" t="s">
        <v>122</v>
      </c>
      <c r="B57" s="65"/>
      <c r="C57" s="65"/>
      <c r="D57" s="66"/>
    </row>
    <row r="58" spans="1:7" ht="42.75" customHeight="1">
      <c r="A58" s="72" t="s">
        <v>123</v>
      </c>
      <c r="B58" s="73"/>
      <c r="C58" s="73"/>
      <c r="D58" s="74"/>
    </row>
    <row r="59" spans="1:7" ht="32.25" customHeight="1">
      <c r="A59" s="64" t="s">
        <v>76</v>
      </c>
      <c r="B59" s="65"/>
      <c r="C59" s="65"/>
      <c r="D59" s="66"/>
    </row>
    <row r="60" spans="1:7" ht="22.5" customHeight="1">
      <c r="A60" s="94" t="s">
        <v>14</v>
      </c>
      <c r="B60" s="95"/>
      <c r="C60" s="95"/>
      <c r="D60" s="96"/>
    </row>
    <row r="61" spans="1:7" ht="97.5" customHeight="1">
      <c r="A61" s="53">
        <v>31</v>
      </c>
      <c r="B61" s="7" t="s">
        <v>124</v>
      </c>
      <c r="C61" s="3" t="s">
        <v>24</v>
      </c>
      <c r="D61" s="48" t="s">
        <v>125</v>
      </c>
      <c r="E61" s="63"/>
      <c r="F61" s="51"/>
      <c r="G61" s="51"/>
    </row>
    <row r="62" spans="1:7" ht="88.5" customHeight="1">
      <c r="A62" s="60">
        <v>32</v>
      </c>
      <c r="B62" s="41" t="s">
        <v>126</v>
      </c>
      <c r="C62" s="18" t="s">
        <v>26</v>
      </c>
      <c r="D62" s="43" t="s">
        <v>127</v>
      </c>
    </row>
    <row r="63" spans="1:7" ht="25.5" customHeight="1">
      <c r="A63" s="94" t="s">
        <v>13</v>
      </c>
      <c r="B63" s="95"/>
      <c r="C63" s="95"/>
      <c r="D63" s="96"/>
    </row>
    <row r="64" spans="1:7" ht="128.25" customHeight="1">
      <c r="A64" s="60">
        <f>A62+1</f>
        <v>33</v>
      </c>
      <c r="B64" s="17" t="s">
        <v>162</v>
      </c>
      <c r="C64" s="18" t="s">
        <v>25</v>
      </c>
      <c r="D64" s="43">
        <v>76</v>
      </c>
    </row>
    <row r="65" spans="1:7" ht="82.5" customHeight="1">
      <c r="A65" s="60">
        <v>34</v>
      </c>
      <c r="B65" s="17" t="s">
        <v>169</v>
      </c>
      <c r="C65" s="18" t="s">
        <v>25</v>
      </c>
      <c r="D65" s="43">
        <v>530</v>
      </c>
    </row>
    <row r="66" spans="1:7" ht="74.25" customHeight="1">
      <c r="A66" s="60">
        <v>35</v>
      </c>
      <c r="B66" s="41" t="s">
        <v>163</v>
      </c>
      <c r="C66" s="18" t="s">
        <v>24</v>
      </c>
      <c r="D66" s="43" t="s">
        <v>129</v>
      </c>
    </row>
    <row r="67" spans="1:7" ht="117" customHeight="1">
      <c r="A67" s="60">
        <v>36</v>
      </c>
      <c r="B67" s="17" t="s">
        <v>128</v>
      </c>
      <c r="C67" s="18" t="s">
        <v>24</v>
      </c>
      <c r="D67" s="43" t="s">
        <v>129</v>
      </c>
    </row>
    <row r="68" spans="1:7" ht="21" customHeight="1">
      <c r="A68" s="94" t="s">
        <v>22</v>
      </c>
      <c r="B68" s="95"/>
      <c r="C68" s="95"/>
      <c r="D68" s="96"/>
    </row>
    <row r="69" spans="1:7" ht="30" customHeight="1">
      <c r="A69" s="75" t="s">
        <v>130</v>
      </c>
      <c r="B69" s="76"/>
      <c r="C69" s="76"/>
      <c r="D69" s="77"/>
    </row>
    <row r="70" spans="1:7" ht="104.25" customHeight="1">
      <c r="A70" s="60">
        <f>A67+1</f>
        <v>37</v>
      </c>
      <c r="B70" s="17" t="s">
        <v>138</v>
      </c>
      <c r="C70" s="18" t="s">
        <v>24</v>
      </c>
      <c r="D70" s="61" t="s">
        <v>131</v>
      </c>
    </row>
    <row r="71" spans="1:7" ht="89.25" customHeight="1">
      <c r="A71" s="60">
        <f>A70+1</f>
        <v>38</v>
      </c>
      <c r="B71" s="17" t="s">
        <v>151</v>
      </c>
      <c r="C71" s="18" t="s">
        <v>24</v>
      </c>
      <c r="D71" s="19" t="s">
        <v>132</v>
      </c>
    </row>
    <row r="72" spans="1:7" ht="34.5" customHeight="1">
      <c r="A72" s="75" t="s">
        <v>133</v>
      </c>
      <c r="B72" s="76"/>
      <c r="C72" s="76"/>
      <c r="D72" s="77"/>
    </row>
    <row r="73" spans="1:7" ht="75" customHeight="1">
      <c r="A73" s="60">
        <v>39</v>
      </c>
      <c r="B73" s="20" t="s">
        <v>139</v>
      </c>
      <c r="C73" s="18" t="s">
        <v>24</v>
      </c>
      <c r="D73" s="8" t="s">
        <v>134</v>
      </c>
      <c r="E73" s="22"/>
      <c r="F73" s="22"/>
    </row>
    <row r="74" spans="1:7" ht="54" customHeight="1">
      <c r="A74" s="60">
        <v>40</v>
      </c>
      <c r="B74" s="17" t="s">
        <v>74</v>
      </c>
      <c r="C74" s="3" t="s">
        <v>23</v>
      </c>
      <c r="D74" s="3" t="s">
        <v>135</v>
      </c>
      <c r="E74" s="21"/>
      <c r="F74" s="21"/>
      <c r="G74" s="21"/>
    </row>
    <row r="75" spans="1:7" ht="74.25" customHeight="1">
      <c r="A75" s="56">
        <v>41</v>
      </c>
      <c r="B75" s="17" t="s">
        <v>137</v>
      </c>
      <c r="C75" s="18" t="s">
        <v>24</v>
      </c>
      <c r="D75" s="49" t="s">
        <v>136</v>
      </c>
      <c r="E75" s="21"/>
      <c r="F75" s="21"/>
      <c r="G75" s="21"/>
    </row>
    <row r="76" spans="1:7" ht="49.5" customHeight="1">
      <c r="A76" s="72" t="s">
        <v>141</v>
      </c>
      <c r="B76" s="73"/>
      <c r="C76" s="73"/>
      <c r="D76" s="74"/>
    </row>
    <row r="77" spans="1:7" ht="43.5" customHeight="1">
      <c r="A77" s="64" t="s">
        <v>76</v>
      </c>
      <c r="B77" s="65"/>
      <c r="C77" s="65"/>
      <c r="D77" s="66"/>
    </row>
    <row r="78" spans="1:7" ht="24" customHeight="1">
      <c r="A78" s="75" t="s">
        <v>14</v>
      </c>
      <c r="B78" s="76"/>
      <c r="C78" s="76"/>
      <c r="D78" s="77"/>
    </row>
    <row r="79" spans="1:7" ht="105.75" customHeight="1">
      <c r="A79" s="53">
        <v>42</v>
      </c>
      <c r="B79" s="7" t="s">
        <v>160</v>
      </c>
      <c r="C79" s="3" t="s">
        <v>24</v>
      </c>
      <c r="D79" s="48" t="s">
        <v>161</v>
      </c>
      <c r="E79" s="63"/>
      <c r="F79" s="51"/>
      <c r="G79" s="51"/>
    </row>
    <row r="80" spans="1:7" ht="72" customHeight="1">
      <c r="A80" s="60">
        <v>43</v>
      </c>
      <c r="B80" s="41" t="s">
        <v>142</v>
      </c>
      <c r="C80" s="18" t="s">
        <v>26</v>
      </c>
      <c r="D80" s="19" t="s">
        <v>143</v>
      </c>
    </row>
    <row r="81" spans="1:7" ht="20.25" customHeight="1">
      <c r="A81" s="75" t="s">
        <v>13</v>
      </c>
      <c r="B81" s="76"/>
      <c r="C81" s="76"/>
      <c r="D81" s="77"/>
    </row>
    <row r="82" spans="1:7" ht="82.5" customHeight="1">
      <c r="A82" s="60">
        <v>44</v>
      </c>
      <c r="B82" s="17" t="s">
        <v>164</v>
      </c>
      <c r="C82" s="18" t="s">
        <v>25</v>
      </c>
      <c r="D82" s="43">
        <v>102</v>
      </c>
    </row>
    <row r="83" spans="1:7" ht="67.5" customHeight="1">
      <c r="A83" s="60">
        <v>45</v>
      </c>
      <c r="B83" s="41" t="s">
        <v>165</v>
      </c>
      <c r="C83" s="18" t="s">
        <v>25</v>
      </c>
      <c r="D83" s="43">
        <v>102</v>
      </c>
    </row>
    <row r="84" spans="1:7" ht="114" customHeight="1">
      <c r="A84" s="60">
        <v>46</v>
      </c>
      <c r="B84" s="17" t="s">
        <v>145</v>
      </c>
      <c r="C84" s="18" t="s">
        <v>24</v>
      </c>
      <c r="D84" s="2" t="s">
        <v>144</v>
      </c>
    </row>
    <row r="85" spans="1:7" ht="20.25" customHeight="1">
      <c r="A85" s="75" t="s">
        <v>22</v>
      </c>
      <c r="B85" s="76"/>
      <c r="C85" s="76"/>
      <c r="D85" s="77"/>
    </row>
    <row r="86" spans="1:7" ht="24.75" customHeight="1">
      <c r="A86" s="75" t="s">
        <v>146</v>
      </c>
      <c r="B86" s="76"/>
      <c r="C86" s="76"/>
      <c r="D86" s="77"/>
    </row>
    <row r="87" spans="1:7" ht="87.75" customHeight="1">
      <c r="A87" s="60">
        <f>A84+1</f>
        <v>47</v>
      </c>
      <c r="B87" s="17" t="s">
        <v>147</v>
      </c>
      <c r="C87" s="18" t="s">
        <v>24</v>
      </c>
      <c r="D87" s="61" t="s">
        <v>148</v>
      </c>
    </row>
    <row r="88" spans="1:7" ht="78" customHeight="1">
      <c r="A88" s="60">
        <f>A87+1</f>
        <v>48</v>
      </c>
      <c r="B88" s="17" t="s">
        <v>149</v>
      </c>
      <c r="C88" s="18" t="s">
        <v>24</v>
      </c>
      <c r="D88" s="19" t="s">
        <v>150</v>
      </c>
    </row>
    <row r="89" spans="1:7" ht="56.25" customHeight="1">
      <c r="A89" s="78" t="s">
        <v>182</v>
      </c>
      <c r="B89" s="79"/>
      <c r="C89" s="79"/>
      <c r="D89" s="80"/>
    </row>
    <row r="90" spans="1:7" ht="24" customHeight="1">
      <c r="A90" s="81" t="s">
        <v>14</v>
      </c>
      <c r="B90" s="82"/>
      <c r="C90" s="82"/>
      <c r="D90" s="83"/>
    </row>
    <row r="91" spans="1:7" ht="91.5" customHeight="1">
      <c r="A91" s="53">
        <v>49</v>
      </c>
      <c r="B91" s="7" t="s">
        <v>152</v>
      </c>
      <c r="C91" s="3" t="s">
        <v>24</v>
      </c>
      <c r="D91" s="48" t="s">
        <v>153</v>
      </c>
      <c r="E91" s="63"/>
      <c r="F91" s="51"/>
      <c r="G91" s="51"/>
    </row>
    <row r="92" spans="1:7" ht="24" customHeight="1">
      <c r="A92" s="81" t="s">
        <v>13</v>
      </c>
      <c r="B92" s="82"/>
      <c r="C92" s="82"/>
      <c r="D92" s="83"/>
    </row>
    <row r="93" spans="1:7" ht="54.75" customHeight="1">
      <c r="A93" s="47">
        <v>50</v>
      </c>
      <c r="B93" s="45" t="s">
        <v>154</v>
      </c>
      <c r="C93" s="3" t="s">
        <v>27</v>
      </c>
      <c r="D93" s="8">
        <v>213</v>
      </c>
    </row>
    <row r="94" spans="1:7" ht="59.25" customHeight="1">
      <c r="A94" s="81" t="s">
        <v>183</v>
      </c>
      <c r="B94" s="82"/>
      <c r="C94" s="82"/>
      <c r="D94" s="83"/>
    </row>
    <row r="95" spans="1:7" ht="84" customHeight="1">
      <c r="A95" s="47">
        <v>51</v>
      </c>
      <c r="B95" s="17" t="s">
        <v>177</v>
      </c>
      <c r="C95" s="18" t="s">
        <v>24</v>
      </c>
      <c r="D95" s="8" t="s">
        <v>178</v>
      </c>
      <c r="E95" s="22"/>
      <c r="F95" s="22"/>
    </row>
    <row r="96" spans="1:7" ht="21" customHeight="1">
      <c r="A96" s="93" t="s">
        <v>17</v>
      </c>
      <c r="B96" s="93"/>
      <c r="C96" s="93"/>
      <c r="D96" s="93"/>
    </row>
    <row r="97" spans="1:4" ht="50.25" customHeight="1">
      <c r="A97" s="84" t="s">
        <v>155</v>
      </c>
      <c r="B97" s="84"/>
      <c r="C97" s="84"/>
      <c r="D97" s="84"/>
    </row>
    <row r="98" spans="1:4" ht="50.25" customHeight="1">
      <c r="A98" s="108" t="s">
        <v>156</v>
      </c>
      <c r="B98" s="108"/>
      <c r="C98" s="108"/>
      <c r="D98" s="108"/>
    </row>
    <row r="99" spans="1:4" ht="15.5">
      <c r="A99" s="59"/>
      <c r="B99" s="59"/>
      <c r="C99" s="59"/>
      <c r="D99" s="44"/>
    </row>
    <row r="100" spans="1:4" ht="15.5">
      <c r="A100" s="59"/>
      <c r="B100" s="59"/>
      <c r="C100" s="59"/>
      <c r="D100" s="44"/>
    </row>
    <row r="101" spans="1:4" ht="38.25" customHeight="1">
      <c r="A101" s="84" t="s">
        <v>15</v>
      </c>
      <c r="B101" s="84"/>
      <c r="C101" s="84"/>
      <c r="D101" s="84"/>
    </row>
    <row r="102" spans="1:4" ht="48.75" customHeight="1">
      <c r="A102" s="93" t="s">
        <v>4</v>
      </c>
      <c r="B102" s="93"/>
      <c r="C102" s="93"/>
      <c r="D102" s="93"/>
    </row>
    <row r="103" spans="1:4" ht="39.75" customHeight="1">
      <c r="A103" s="84" t="s">
        <v>21</v>
      </c>
      <c r="B103" s="84"/>
      <c r="C103" s="84"/>
      <c r="D103" s="84"/>
    </row>
    <row r="104" spans="1:4" ht="92.25" customHeight="1">
      <c r="A104" s="84" t="s">
        <v>72</v>
      </c>
      <c r="B104" s="84"/>
      <c r="C104" s="84"/>
      <c r="D104" s="84"/>
    </row>
    <row r="105" spans="1:4" ht="61.5" customHeight="1">
      <c r="A105" s="84" t="s">
        <v>157</v>
      </c>
      <c r="B105" s="84"/>
      <c r="C105" s="84"/>
      <c r="D105" s="84"/>
    </row>
    <row r="106" spans="1:4" ht="35.25" customHeight="1">
      <c r="A106" s="84" t="s">
        <v>5</v>
      </c>
      <c r="B106" s="84"/>
      <c r="C106" s="84"/>
      <c r="D106" s="84"/>
    </row>
    <row r="107" spans="1:4" ht="94.5" customHeight="1">
      <c r="A107" s="84" t="s">
        <v>77</v>
      </c>
      <c r="B107" s="84"/>
      <c r="C107" s="84"/>
      <c r="D107" s="84"/>
    </row>
    <row r="108" spans="1:4" ht="66" customHeight="1">
      <c r="A108" s="84" t="s">
        <v>12</v>
      </c>
      <c r="B108" s="84"/>
      <c r="C108" s="84"/>
      <c r="D108" s="84"/>
    </row>
    <row r="109" spans="1:4" ht="77.25" customHeight="1">
      <c r="A109" s="93" t="s">
        <v>81</v>
      </c>
      <c r="B109" s="93"/>
      <c r="C109" s="93"/>
      <c r="D109" s="93"/>
    </row>
    <row r="110" spans="1:4" ht="51.75" customHeight="1">
      <c r="A110" s="85" t="s">
        <v>75</v>
      </c>
      <c r="B110" s="85"/>
      <c r="C110" s="85"/>
      <c r="D110" s="85"/>
    </row>
    <row r="111" spans="1:4" ht="40.5" customHeight="1">
      <c r="A111" s="84" t="s">
        <v>78</v>
      </c>
      <c r="B111" s="84"/>
      <c r="C111" s="84"/>
      <c r="D111" s="84"/>
    </row>
    <row r="112" spans="1:4" ht="42.75" customHeight="1">
      <c r="A112" s="84" t="s">
        <v>195</v>
      </c>
      <c r="B112" s="84"/>
      <c r="C112" s="84"/>
      <c r="D112" s="84"/>
    </row>
    <row r="113" spans="1:4" ht="42.75" customHeight="1">
      <c r="A113" s="84" t="s">
        <v>196</v>
      </c>
      <c r="B113" s="84"/>
      <c r="C113" s="84"/>
      <c r="D113" s="84"/>
    </row>
    <row r="114" spans="1:4" ht="44.25" customHeight="1">
      <c r="A114" s="85" t="s">
        <v>73</v>
      </c>
      <c r="B114" s="85"/>
      <c r="C114" s="85"/>
      <c r="D114" s="85"/>
    </row>
    <row r="115" spans="1:4" ht="72" customHeight="1">
      <c r="A115" s="84" t="s">
        <v>6</v>
      </c>
      <c r="B115" s="84"/>
      <c r="C115" s="84"/>
      <c r="D115" s="84"/>
    </row>
    <row r="116" spans="1:4" ht="42" customHeight="1">
      <c r="A116" s="84" t="s">
        <v>7</v>
      </c>
      <c r="B116" s="84"/>
      <c r="C116" s="84"/>
      <c r="D116" s="84"/>
    </row>
    <row r="117" spans="1:4" ht="53.25" customHeight="1">
      <c r="A117" s="84" t="s">
        <v>8</v>
      </c>
      <c r="B117" s="84"/>
      <c r="C117" s="84"/>
      <c r="D117" s="84"/>
    </row>
    <row r="118" spans="1:4" ht="57" customHeight="1">
      <c r="A118" s="84" t="s">
        <v>16</v>
      </c>
      <c r="B118" s="84"/>
      <c r="C118" s="84"/>
      <c r="D118" s="84"/>
    </row>
    <row r="119" spans="1:4" ht="77.25" customHeight="1">
      <c r="A119" s="71" t="s">
        <v>71</v>
      </c>
      <c r="B119" s="71"/>
      <c r="C119" s="71"/>
      <c r="D119" s="71"/>
    </row>
    <row r="120" spans="1:4" ht="96" customHeight="1">
      <c r="A120" s="107" t="s">
        <v>158</v>
      </c>
      <c r="B120" s="107"/>
      <c r="C120" s="107"/>
      <c r="D120" s="107"/>
    </row>
    <row r="124" spans="1:4">
      <c r="A124" s="1"/>
      <c r="B124" s="1"/>
      <c r="C124" s="1"/>
      <c r="D124" s="1"/>
    </row>
  </sheetData>
  <mergeCells count="61">
    <mergeCell ref="C2:D2"/>
    <mergeCell ref="A114:D114"/>
    <mergeCell ref="A81:D81"/>
    <mergeCell ref="A90:D90"/>
    <mergeCell ref="A98:D98"/>
    <mergeCell ref="A86:D86"/>
    <mergeCell ref="A92:D92"/>
    <mergeCell ref="A103:D103"/>
    <mergeCell ref="A113:D113"/>
    <mergeCell ref="A112:D112"/>
    <mergeCell ref="A109:D109"/>
    <mergeCell ref="A105:D105"/>
    <mergeCell ref="A108:D108"/>
    <mergeCell ref="A115:D115"/>
    <mergeCell ref="A116:D116"/>
    <mergeCell ref="A117:D117"/>
    <mergeCell ref="A120:D120"/>
    <mergeCell ref="A118:D118"/>
    <mergeCell ref="A104:D104"/>
    <mergeCell ref="A96:D96"/>
    <mergeCell ref="A106:D106"/>
    <mergeCell ref="A107:D107"/>
    <mergeCell ref="A111:D111"/>
    <mergeCell ref="A101:D101"/>
    <mergeCell ref="A48:D48"/>
    <mergeCell ref="A57:D57"/>
    <mergeCell ref="A19:D19"/>
    <mergeCell ref="A53:D53"/>
    <mergeCell ref="A102:D102"/>
    <mergeCell ref="A68:D68"/>
    <mergeCell ref="A50:D50"/>
    <mergeCell ref="A55:D55"/>
    <mergeCell ref="A58:D58"/>
    <mergeCell ref="A59:D59"/>
    <mergeCell ref="A63:D63"/>
    <mergeCell ref="A9:D9"/>
    <mergeCell ref="A10:D10"/>
    <mergeCell ref="A12:D12"/>
    <mergeCell ref="A13:D13"/>
    <mergeCell ref="A14:D14"/>
    <mergeCell ref="A3:D3"/>
    <mergeCell ref="A4:D4"/>
    <mergeCell ref="A5:D5"/>
    <mergeCell ref="A6:D6"/>
    <mergeCell ref="A7:D7"/>
    <mergeCell ref="A77:D77"/>
    <mergeCell ref="A26:D26"/>
    <mergeCell ref="A18:D18"/>
    <mergeCell ref="A119:D119"/>
    <mergeCell ref="A49:D49"/>
    <mergeCell ref="A76:D76"/>
    <mergeCell ref="A78:D78"/>
    <mergeCell ref="A89:D89"/>
    <mergeCell ref="A94:D94"/>
    <mergeCell ref="A85:D85"/>
    <mergeCell ref="A97:D97"/>
    <mergeCell ref="A72:D72"/>
    <mergeCell ref="A110:D110"/>
    <mergeCell ref="A31:D31"/>
    <mergeCell ref="A69:D69"/>
    <mergeCell ref="A60:D60"/>
  </mergeCells>
  <phoneticPr fontId="1" type="noConversion"/>
  <pageMargins left="0.7" right="0.7" top="0.75" bottom="0.75" header="0.3" footer="0.3"/>
  <pageSetup paperSize="9" scale="84" fitToHeight="0" orientation="portrait" r:id="rId1"/>
  <headerFooter alignWithMargins="0">
    <oddHeader>&amp;LЦентр ГРАНД</oddHeader>
    <oddFooter>&amp;RСтраница &amp;P</oddFooter>
  </headerFooter>
  <rowBreaks count="1" manualBreakCount="1">
    <brk id="9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2"/>
  <sheetViews>
    <sheetView view="pageBreakPreview" zoomScaleNormal="100" zoomScaleSheetLayoutView="100" workbookViewId="0">
      <selection activeCell="C2" sqref="C2:I2"/>
    </sheetView>
  </sheetViews>
  <sheetFormatPr defaultRowHeight="12.5"/>
  <sheetData>
    <row r="2" spans="3:9" ht="16.5">
      <c r="C2" s="147" t="s">
        <v>198</v>
      </c>
      <c r="D2" s="147"/>
      <c r="E2" s="147"/>
      <c r="F2" s="147"/>
      <c r="G2" s="147"/>
      <c r="H2" s="147"/>
      <c r="I2" s="147"/>
    </row>
  </sheetData>
  <mergeCells count="1">
    <mergeCell ref="C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49"/>
  <sheetViews>
    <sheetView zoomScaleNormal="100" workbookViewId="0">
      <selection activeCell="Z5" sqref="Z5"/>
    </sheetView>
  </sheetViews>
  <sheetFormatPr defaultColWidth="9.1796875" defaultRowHeight="10.5"/>
  <cols>
    <col min="1" max="1" width="2.81640625" style="23" customWidth="1"/>
    <col min="2" max="2" width="28.1796875" style="23" bestFit="1" customWidth="1"/>
    <col min="3" max="3" width="9.81640625" style="23" bestFit="1" customWidth="1"/>
    <col min="4" max="5" width="9.81640625" style="23" customWidth="1"/>
    <col min="6" max="6" width="8.54296875" style="23" customWidth="1"/>
    <col min="7" max="7" width="9.1796875" style="23"/>
    <col min="8" max="8" width="12" style="23" bestFit="1" customWidth="1"/>
    <col min="9" max="9" width="14.81640625" style="23" bestFit="1" customWidth="1"/>
    <col min="10" max="18" width="2" style="23" bestFit="1" customWidth="1"/>
    <col min="19" max="37" width="2.81640625" style="23" bestFit="1" customWidth="1"/>
    <col min="38" max="44" width="2" style="23" bestFit="1" customWidth="1"/>
    <col min="45" max="16384" width="9.1796875" style="23"/>
  </cols>
  <sheetData>
    <row r="1" spans="1:44" ht="16.5">
      <c r="X1" s="146" t="s">
        <v>197</v>
      </c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</row>
    <row r="4" spans="1:44" ht="15">
      <c r="A4" s="123" t="s">
        <v>32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</row>
    <row r="6" spans="1:44" ht="14">
      <c r="B6" s="124" t="s">
        <v>33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</row>
    <row r="8" spans="1:44" ht="14">
      <c r="B8" s="124" t="s">
        <v>34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</row>
    <row r="10" spans="1:44" ht="14">
      <c r="A10" s="126" t="s">
        <v>35</v>
      </c>
      <c r="B10" s="128" t="s">
        <v>36</v>
      </c>
      <c r="C10" s="128" t="s">
        <v>37</v>
      </c>
      <c r="D10" s="126" t="s">
        <v>38</v>
      </c>
      <c r="E10" s="126" t="s">
        <v>39</v>
      </c>
      <c r="F10" s="130" t="s">
        <v>40</v>
      </c>
      <c r="G10" s="128" t="s">
        <v>41</v>
      </c>
      <c r="H10" s="128" t="s">
        <v>42</v>
      </c>
      <c r="I10" s="126" t="s">
        <v>43</v>
      </c>
      <c r="J10" s="113" t="s">
        <v>189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5"/>
      <c r="AL10" s="113" t="s">
        <v>190</v>
      </c>
      <c r="AM10" s="114"/>
      <c r="AN10" s="114"/>
      <c r="AO10" s="114"/>
      <c r="AP10" s="114"/>
      <c r="AQ10" s="114"/>
      <c r="AR10" s="115"/>
    </row>
    <row r="11" spans="1:44">
      <c r="A11" s="127"/>
      <c r="B11" s="127"/>
      <c r="C11" s="127"/>
      <c r="D11" s="129"/>
      <c r="E11" s="129"/>
      <c r="F11" s="131"/>
      <c r="G11" s="127"/>
      <c r="H11" s="127"/>
      <c r="I11" s="127"/>
      <c r="J11" s="24">
        <v>1</v>
      </c>
      <c r="K11" s="24">
        <v>2</v>
      </c>
      <c r="L11" s="24">
        <v>3</v>
      </c>
      <c r="M11" s="24">
        <v>4</v>
      </c>
      <c r="N11" s="24">
        <v>5</v>
      </c>
      <c r="O11" s="24">
        <v>6</v>
      </c>
      <c r="P11" s="24">
        <v>7</v>
      </c>
      <c r="Q11" s="24">
        <v>8</v>
      </c>
      <c r="R11" s="24">
        <v>9</v>
      </c>
      <c r="S11" s="24">
        <v>10</v>
      </c>
      <c r="T11" s="24">
        <v>11</v>
      </c>
      <c r="U11" s="24">
        <v>12</v>
      </c>
      <c r="V11" s="24">
        <v>13</v>
      </c>
      <c r="W11" s="24">
        <v>14</v>
      </c>
      <c r="X11" s="24">
        <v>15</v>
      </c>
      <c r="Y11" s="24">
        <v>16</v>
      </c>
      <c r="Z11" s="24">
        <v>17</v>
      </c>
      <c r="AA11" s="24">
        <v>18</v>
      </c>
      <c r="AB11" s="24">
        <v>19</v>
      </c>
      <c r="AC11" s="24">
        <v>20</v>
      </c>
      <c r="AD11" s="24">
        <v>21</v>
      </c>
      <c r="AE11" s="24">
        <v>22</v>
      </c>
      <c r="AF11" s="24">
        <v>23</v>
      </c>
      <c r="AG11" s="24">
        <v>24</v>
      </c>
      <c r="AH11" s="24">
        <v>25</v>
      </c>
      <c r="AI11" s="24">
        <v>26</v>
      </c>
      <c r="AJ11" s="24">
        <v>27</v>
      </c>
      <c r="AK11" s="24">
        <v>28</v>
      </c>
      <c r="AL11" s="24">
        <v>1</v>
      </c>
      <c r="AM11" s="24">
        <v>2</v>
      </c>
      <c r="AN11" s="24">
        <v>3</v>
      </c>
      <c r="AO11" s="24">
        <v>4</v>
      </c>
      <c r="AP11" s="24">
        <v>5</v>
      </c>
      <c r="AQ11" s="24">
        <v>6</v>
      </c>
      <c r="AR11" s="24">
        <v>7</v>
      </c>
    </row>
    <row r="12" spans="1:44">
      <c r="A12" s="25"/>
      <c r="B12" s="26" t="s">
        <v>44</v>
      </c>
      <c r="C12" s="27"/>
      <c r="D12" s="27"/>
      <c r="E12" s="27"/>
      <c r="F12" s="27"/>
      <c r="G12" s="28"/>
      <c r="H12" s="28"/>
      <c r="I12" s="29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1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</row>
    <row r="13" spans="1:44">
      <c r="A13" s="32">
        <v>1</v>
      </c>
      <c r="B13" s="25" t="s">
        <v>45</v>
      </c>
      <c r="C13" s="32"/>
      <c r="D13" s="32" t="s">
        <v>46</v>
      </c>
      <c r="E13" s="32" t="s">
        <v>47</v>
      </c>
      <c r="F13" s="32"/>
      <c r="G13" s="33"/>
      <c r="H13" s="33"/>
      <c r="I13" s="32"/>
      <c r="J13" s="34"/>
      <c r="K13" s="34"/>
      <c r="L13" s="34"/>
      <c r="M13" s="31"/>
      <c r="N13" s="31"/>
      <c r="O13" s="31"/>
      <c r="P13" s="31"/>
      <c r="Q13" s="31"/>
      <c r="R13" s="31"/>
      <c r="S13" s="31"/>
      <c r="T13" s="31"/>
      <c r="U13" s="31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</row>
    <row r="14" spans="1:44">
      <c r="A14" s="32">
        <v>2</v>
      </c>
      <c r="B14" s="25" t="s">
        <v>48</v>
      </c>
      <c r="C14" s="32"/>
      <c r="D14" s="32"/>
      <c r="E14" s="32"/>
      <c r="F14" s="32"/>
      <c r="G14" s="33"/>
      <c r="H14" s="33"/>
      <c r="I14" s="32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</row>
    <row r="15" spans="1:44">
      <c r="A15" s="32">
        <v>3</v>
      </c>
      <c r="B15" s="25"/>
      <c r="C15" s="32"/>
      <c r="D15" s="32"/>
      <c r="E15" s="32"/>
      <c r="F15" s="32"/>
      <c r="G15" s="33"/>
      <c r="H15" s="33"/>
      <c r="I15" s="32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</row>
    <row r="16" spans="1:44">
      <c r="A16" s="32">
        <v>4</v>
      </c>
      <c r="B16" s="25"/>
      <c r="C16" s="32"/>
      <c r="D16" s="32"/>
      <c r="E16" s="32"/>
      <c r="F16" s="32"/>
      <c r="G16" s="33"/>
      <c r="H16" s="33"/>
      <c r="I16" s="32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</row>
    <row r="17" spans="1:44">
      <c r="A17" s="32">
        <v>5</v>
      </c>
      <c r="B17" s="25"/>
      <c r="C17" s="32"/>
      <c r="D17" s="32"/>
      <c r="E17" s="32"/>
      <c r="F17" s="32"/>
      <c r="G17" s="33"/>
      <c r="H17" s="33"/>
      <c r="I17" s="32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</row>
    <row r="18" spans="1:44">
      <c r="A18" s="32">
        <v>6</v>
      </c>
      <c r="B18" s="25"/>
      <c r="C18" s="32"/>
      <c r="D18" s="32"/>
      <c r="E18" s="32"/>
      <c r="F18" s="32"/>
      <c r="G18" s="33"/>
      <c r="H18" s="33"/>
      <c r="I18" s="32"/>
      <c r="J18" s="25"/>
      <c r="K18" s="25"/>
      <c r="L18" s="25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</row>
    <row r="19" spans="1:44">
      <c r="A19" s="32">
        <v>7</v>
      </c>
      <c r="B19" s="25"/>
      <c r="C19" s="32"/>
      <c r="D19" s="32"/>
      <c r="E19" s="32"/>
      <c r="F19" s="32"/>
      <c r="G19" s="33"/>
      <c r="H19" s="33"/>
      <c r="I19" s="32"/>
      <c r="J19" s="25"/>
      <c r="K19" s="25"/>
      <c r="L19" s="25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pans="1:44">
      <c r="A20" s="32">
        <v>8</v>
      </c>
      <c r="B20" s="25"/>
      <c r="C20" s="32"/>
      <c r="D20" s="32"/>
      <c r="E20" s="32"/>
      <c r="F20" s="32"/>
      <c r="G20" s="33"/>
      <c r="H20" s="33"/>
      <c r="I20" s="32"/>
      <c r="J20" s="25"/>
      <c r="K20" s="25"/>
      <c r="L20" s="25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>
      <c r="A21" s="25"/>
      <c r="B21" s="29" t="s">
        <v>49</v>
      </c>
      <c r="C21" s="27"/>
      <c r="D21" s="27"/>
      <c r="E21" s="27"/>
      <c r="F21" s="27"/>
      <c r="G21" s="27"/>
      <c r="H21" s="27"/>
      <c r="I21" s="29"/>
      <c r="J21" s="25"/>
      <c r="K21" s="25"/>
      <c r="L21" s="25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</row>
    <row r="22" spans="1:44">
      <c r="A22" s="32">
        <v>1</v>
      </c>
      <c r="B22" s="25" t="s">
        <v>50</v>
      </c>
      <c r="C22" s="32"/>
      <c r="D22" s="32" t="s">
        <v>46</v>
      </c>
      <c r="E22" s="32" t="s">
        <v>47</v>
      </c>
      <c r="F22" s="32"/>
      <c r="G22" s="33"/>
      <c r="H22" s="33"/>
      <c r="I22" s="32"/>
      <c r="J22" s="25"/>
      <c r="K22" s="25"/>
      <c r="L22" s="25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</row>
    <row r="23" spans="1:44">
      <c r="A23" s="32">
        <v>2</v>
      </c>
      <c r="B23" s="25" t="s">
        <v>48</v>
      </c>
      <c r="C23" s="32"/>
      <c r="D23" s="32"/>
      <c r="E23" s="32"/>
      <c r="F23" s="32"/>
      <c r="G23" s="33"/>
      <c r="H23" s="33"/>
      <c r="I23" s="32"/>
      <c r="J23" s="25"/>
      <c r="K23" s="25"/>
      <c r="L23" s="25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</row>
    <row r="24" spans="1:44">
      <c r="A24" s="32">
        <v>3</v>
      </c>
      <c r="B24" s="25"/>
      <c r="C24" s="32"/>
      <c r="D24" s="32"/>
      <c r="E24" s="32"/>
      <c r="F24" s="32"/>
      <c r="G24" s="33"/>
      <c r="H24" s="33"/>
      <c r="I24" s="32"/>
      <c r="J24" s="25"/>
      <c r="K24" s="25"/>
      <c r="L24" s="25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</row>
    <row r="25" spans="1:44">
      <c r="A25" s="32">
        <v>4</v>
      </c>
      <c r="B25" s="25"/>
      <c r="C25" s="32"/>
      <c r="D25" s="32"/>
      <c r="E25" s="32"/>
      <c r="F25" s="32"/>
      <c r="G25" s="33"/>
      <c r="H25" s="33"/>
      <c r="I25" s="32"/>
      <c r="J25" s="25"/>
      <c r="K25" s="25"/>
      <c r="L25" s="25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</row>
    <row r="26" spans="1:44">
      <c r="A26" s="32">
        <v>5</v>
      </c>
      <c r="B26" s="25"/>
      <c r="C26" s="32"/>
      <c r="D26" s="32"/>
      <c r="E26" s="32"/>
      <c r="F26" s="32"/>
      <c r="G26" s="33"/>
      <c r="H26" s="33"/>
      <c r="I26" s="32"/>
      <c r="J26" s="25"/>
      <c r="K26" s="25"/>
      <c r="L26" s="25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>
      <c r="A27" s="32"/>
      <c r="B27" s="29" t="s">
        <v>51</v>
      </c>
      <c r="C27" s="27"/>
      <c r="D27" s="27"/>
      <c r="E27" s="27"/>
      <c r="F27" s="27"/>
      <c r="G27" s="27"/>
      <c r="H27" s="27"/>
      <c r="I27" s="29">
        <v>1</v>
      </c>
      <c r="J27" s="25"/>
      <c r="K27" s="25"/>
      <c r="L27" s="25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>
      <c r="A28" s="32">
        <v>1</v>
      </c>
      <c r="B28" s="25" t="s">
        <v>52</v>
      </c>
      <c r="C28" s="32"/>
      <c r="D28" s="32"/>
      <c r="E28" s="32"/>
      <c r="F28" s="32"/>
      <c r="G28" s="33"/>
      <c r="H28" s="33"/>
      <c r="I28" s="32">
        <v>1</v>
      </c>
      <c r="J28" s="25"/>
      <c r="K28" s="25"/>
      <c r="L28" s="25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31" spans="1:44" ht="14">
      <c r="A31" s="35"/>
      <c r="B31" s="36"/>
      <c r="C31" s="36"/>
      <c r="D31" s="36"/>
      <c r="E31" s="36"/>
      <c r="F31" s="36"/>
      <c r="G31" s="36"/>
      <c r="H31" s="36"/>
      <c r="I31" s="109" t="s">
        <v>53</v>
      </c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</row>
    <row r="32" spans="1:44">
      <c r="I32" s="32" t="s">
        <v>54</v>
      </c>
      <c r="J32" s="31"/>
      <c r="K32" s="31"/>
      <c r="L32" s="31"/>
      <c r="M32" s="31"/>
      <c r="N32" s="31"/>
      <c r="O32" s="31"/>
      <c r="P32" s="31"/>
      <c r="Q32" s="31"/>
      <c r="R32" s="31"/>
      <c r="S32" s="116" t="s">
        <v>54</v>
      </c>
      <c r="T32" s="135"/>
      <c r="U32" s="120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</row>
    <row r="33" spans="7:44">
      <c r="I33" s="32" t="s">
        <v>55</v>
      </c>
      <c r="J33" s="31"/>
      <c r="K33" s="31"/>
      <c r="L33" s="31"/>
      <c r="M33" s="31"/>
      <c r="N33" s="31"/>
      <c r="O33" s="31"/>
      <c r="P33" s="116" t="s">
        <v>56</v>
      </c>
      <c r="Q33" s="135"/>
      <c r="R33" s="120"/>
      <c r="S33" s="136"/>
      <c r="T33" s="137"/>
      <c r="U33" s="138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</row>
    <row r="34" spans="7:44" ht="22.5" customHeight="1">
      <c r="I34" s="32" t="s">
        <v>57</v>
      </c>
      <c r="J34" s="25"/>
      <c r="K34" s="25"/>
      <c r="L34" s="25"/>
      <c r="M34" s="25"/>
      <c r="N34" s="25"/>
      <c r="O34" s="25"/>
      <c r="P34" s="136"/>
      <c r="Q34" s="137"/>
      <c r="R34" s="138"/>
      <c r="S34" s="136"/>
      <c r="T34" s="137"/>
      <c r="U34" s="138"/>
      <c r="V34" s="31"/>
      <c r="W34" s="31"/>
      <c r="X34" s="31"/>
      <c r="Y34" s="31"/>
      <c r="Z34" s="116" t="s">
        <v>58</v>
      </c>
      <c r="AA34" s="120"/>
      <c r="AB34" s="31"/>
      <c r="AC34" s="31"/>
      <c r="AD34" s="116" t="s">
        <v>57</v>
      </c>
      <c r="AE34" s="135"/>
      <c r="AF34" s="135"/>
      <c r="AG34" s="135"/>
      <c r="AH34" s="135"/>
      <c r="AI34" s="135"/>
      <c r="AJ34" s="120"/>
      <c r="AK34" s="25"/>
      <c r="AL34" s="25"/>
      <c r="AM34" s="25"/>
      <c r="AN34" s="25"/>
      <c r="AO34" s="25"/>
      <c r="AP34" s="25"/>
      <c r="AQ34" s="25"/>
      <c r="AR34" s="25"/>
    </row>
    <row r="35" spans="7:44" ht="22.5" customHeight="1">
      <c r="I35" s="32" t="s">
        <v>59</v>
      </c>
      <c r="J35" s="116" t="s">
        <v>60</v>
      </c>
      <c r="K35" s="135"/>
      <c r="L35" s="120"/>
      <c r="M35" s="116" t="s">
        <v>60</v>
      </c>
      <c r="N35" s="120"/>
      <c r="O35" s="31"/>
      <c r="P35" s="136"/>
      <c r="Q35" s="137"/>
      <c r="R35" s="138"/>
      <c r="S35" s="136"/>
      <c r="T35" s="137"/>
      <c r="U35" s="138"/>
      <c r="V35" s="132">
        <v>4</v>
      </c>
      <c r="W35" s="31"/>
      <c r="X35" s="31"/>
      <c r="Y35" s="31"/>
      <c r="Z35" s="136"/>
      <c r="AA35" s="138"/>
      <c r="AB35" s="116" t="s">
        <v>59</v>
      </c>
      <c r="AC35" s="120"/>
      <c r="AD35" s="136"/>
      <c r="AE35" s="137"/>
      <c r="AF35" s="137"/>
      <c r="AG35" s="137"/>
      <c r="AH35" s="137"/>
      <c r="AI35" s="137"/>
      <c r="AJ35" s="138"/>
      <c r="AK35" s="116" t="s">
        <v>60</v>
      </c>
      <c r="AL35" s="117"/>
      <c r="AM35" s="116" t="s">
        <v>60</v>
      </c>
      <c r="AN35" s="120"/>
      <c r="AO35" s="116" t="s">
        <v>60</v>
      </c>
      <c r="AP35" s="120"/>
      <c r="AQ35" s="25"/>
      <c r="AR35" s="25"/>
    </row>
    <row r="36" spans="7:44" ht="22.5" customHeight="1">
      <c r="I36" s="32" t="s">
        <v>61</v>
      </c>
      <c r="J36" s="121"/>
      <c r="K36" s="134"/>
      <c r="L36" s="122"/>
      <c r="M36" s="121"/>
      <c r="N36" s="122"/>
      <c r="O36" s="37">
        <v>2</v>
      </c>
      <c r="P36" s="121"/>
      <c r="Q36" s="134"/>
      <c r="R36" s="122"/>
      <c r="S36" s="121"/>
      <c r="T36" s="134"/>
      <c r="U36" s="122"/>
      <c r="V36" s="133"/>
      <c r="W36" s="31"/>
      <c r="X36" s="31"/>
      <c r="Y36" s="31"/>
      <c r="Z36" s="121"/>
      <c r="AA36" s="122"/>
      <c r="AB36" s="121"/>
      <c r="AC36" s="122"/>
      <c r="AD36" s="121"/>
      <c r="AE36" s="134"/>
      <c r="AF36" s="134"/>
      <c r="AG36" s="134"/>
      <c r="AH36" s="134"/>
      <c r="AI36" s="134"/>
      <c r="AJ36" s="122"/>
      <c r="AK36" s="118"/>
      <c r="AL36" s="119"/>
      <c r="AM36" s="121"/>
      <c r="AN36" s="122"/>
      <c r="AO36" s="121"/>
      <c r="AP36" s="122"/>
      <c r="AQ36" s="37">
        <v>2</v>
      </c>
      <c r="AR36" s="37">
        <v>2</v>
      </c>
    </row>
    <row r="37" spans="7:44" ht="22.5" customHeight="1"/>
    <row r="38" spans="7:44" ht="14.5">
      <c r="G38" s="109" t="s">
        <v>62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</row>
    <row r="39" spans="7:44" ht="14.5">
      <c r="G39" s="111" t="s">
        <v>191</v>
      </c>
      <c r="H39" s="112"/>
      <c r="I39" s="112"/>
      <c r="J39" s="140" t="s">
        <v>63</v>
      </c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2"/>
      <c r="AI39" s="25"/>
      <c r="AJ39" s="25"/>
      <c r="AK39" s="25"/>
      <c r="AL39" s="25"/>
      <c r="AM39" s="25"/>
      <c r="AN39" s="25"/>
      <c r="AO39" s="25"/>
      <c r="AP39" s="25"/>
      <c r="AQ39" s="25"/>
      <c r="AR39" s="25"/>
    </row>
    <row r="40" spans="7:44" ht="14.5">
      <c r="G40" s="111" t="s">
        <v>192</v>
      </c>
      <c r="H40" s="112"/>
      <c r="I40" s="112"/>
      <c r="J40" s="143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5"/>
      <c r="AI40" s="25"/>
      <c r="AJ40" s="25"/>
      <c r="AK40" s="25"/>
      <c r="AL40" s="25"/>
      <c r="AM40" s="25"/>
      <c r="AN40" s="25"/>
      <c r="AO40" s="25"/>
      <c r="AP40" s="25"/>
      <c r="AQ40" s="25"/>
      <c r="AR40" s="25"/>
    </row>
    <row r="41" spans="7:44" ht="14.5">
      <c r="G41" s="111" t="s">
        <v>193</v>
      </c>
      <c r="H41" s="112"/>
      <c r="I41" s="112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140" t="s">
        <v>64</v>
      </c>
      <c r="AJ41" s="141"/>
      <c r="AK41" s="141"/>
      <c r="AL41" s="141"/>
      <c r="AM41" s="141"/>
      <c r="AN41" s="141"/>
      <c r="AO41" s="141"/>
      <c r="AP41" s="141"/>
      <c r="AQ41" s="141"/>
      <c r="AR41" s="142"/>
    </row>
    <row r="42" spans="7:44" ht="14.5">
      <c r="G42" s="111" t="s">
        <v>194</v>
      </c>
      <c r="H42" s="112"/>
      <c r="I42" s="112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140"/>
      <c r="AJ42" s="141"/>
      <c r="AK42" s="141"/>
      <c r="AL42" s="141"/>
      <c r="AM42" s="141"/>
      <c r="AN42" s="141"/>
      <c r="AO42" s="141"/>
      <c r="AP42" s="141"/>
      <c r="AQ42" s="141"/>
      <c r="AR42" s="142"/>
    </row>
    <row r="45" spans="7:44" ht="14.5">
      <c r="H45" s="109" t="s">
        <v>65</v>
      </c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</row>
    <row r="46" spans="7:44" ht="21">
      <c r="H46" s="32" t="s">
        <v>66</v>
      </c>
      <c r="I46" s="38" t="s">
        <v>67</v>
      </c>
      <c r="J46" s="39">
        <v>1</v>
      </c>
      <c r="K46" s="39">
        <v>2</v>
      </c>
      <c r="L46" s="39">
        <v>3</v>
      </c>
      <c r="M46" s="39">
        <v>4</v>
      </c>
      <c r="N46" s="39">
        <v>5</v>
      </c>
      <c r="O46" s="39">
        <v>6</v>
      </c>
      <c r="P46" s="39">
        <v>7</v>
      </c>
      <c r="Q46" s="39">
        <v>8</v>
      </c>
      <c r="R46" s="39">
        <v>9</v>
      </c>
      <c r="S46" s="39">
        <v>10</v>
      </c>
      <c r="T46" s="39">
        <v>11</v>
      </c>
      <c r="U46" s="39">
        <v>12</v>
      </c>
      <c r="V46" s="39">
        <v>13</v>
      </c>
      <c r="W46" s="39">
        <v>14</v>
      </c>
      <c r="X46" s="39">
        <v>15</v>
      </c>
      <c r="Y46" s="39">
        <v>16</v>
      </c>
      <c r="Z46" s="39">
        <v>17</v>
      </c>
      <c r="AA46" s="39">
        <v>18</v>
      </c>
      <c r="AB46" s="39">
        <v>19</v>
      </c>
      <c r="AC46" s="39">
        <v>20</v>
      </c>
      <c r="AD46" s="39">
        <v>21</v>
      </c>
      <c r="AE46" s="39">
        <v>22</v>
      </c>
      <c r="AF46" s="39">
        <v>23</v>
      </c>
      <c r="AG46" s="39">
        <v>24</v>
      </c>
      <c r="AH46" s="39">
        <v>25</v>
      </c>
      <c r="AI46" s="39">
        <v>26</v>
      </c>
      <c r="AJ46" s="39">
        <v>27</v>
      </c>
      <c r="AK46" s="39">
        <v>28</v>
      </c>
      <c r="AL46" s="39">
        <v>1</v>
      </c>
      <c r="AM46" s="39">
        <v>2</v>
      </c>
      <c r="AN46" s="39">
        <v>3</v>
      </c>
      <c r="AO46" s="39">
        <v>4</v>
      </c>
      <c r="AP46" s="39">
        <v>5</v>
      </c>
      <c r="AQ46" s="39">
        <v>6</v>
      </c>
      <c r="AR46" s="39">
        <v>7</v>
      </c>
    </row>
    <row r="47" spans="7:44">
      <c r="H47" s="32" t="s">
        <v>68</v>
      </c>
      <c r="I47" s="32">
        <v>15</v>
      </c>
      <c r="J47" s="40"/>
      <c r="K47" s="40"/>
      <c r="L47" s="40"/>
      <c r="M47" s="40"/>
      <c r="N47" s="40"/>
      <c r="O47" s="40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40"/>
      <c r="AC47" s="40"/>
      <c r="AD47" s="40"/>
      <c r="AE47" s="40"/>
      <c r="AF47" s="40"/>
      <c r="AG47" s="40"/>
      <c r="AH47" s="40"/>
      <c r="AI47" s="40"/>
      <c r="AJ47" s="40"/>
      <c r="AK47" s="25"/>
      <c r="AL47" s="25"/>
      <c r="AM47" s="25"/>
      <c r="AN47" s="25"/>
      <c r="AO47" s="25"/>
      <c r="AP47" s="25"/>
      <c r="AQ47" s="25"/>
      <c r="AR47" s="25"/>
    </row>
    <row r="48" spans="7:44">
      <c r="H48" s="32" t="s">
        <v>69</v>
      </c>
      <c r="I48" s="32">
        <v>10</v>
      </c>
      <c r="J48" s="25"/>
      <c r="K48" s="25"/>
      <c r="L48" s="25"/>
      <c r="M48" s="25"/>
      <c r="N48" s="25"/>
      <c r="O48" s="25"/>
      <c r="P48" s="40"/>
      <c r="Q48" s="40"/>
      <c r="R48" s="40"/>
      <c r="S48" s="40"/>
      <c r="T48" s="40"/>
      <c r="U48" s="40"/>
      <c r="V48" s="25"/>
      <c r="W48" s="25"/>
      <c r="X48" s="25"/>
      <c r="Y48" s="25"/>
      <c r="Z48" s="40"/>
      <c r="AA48" s="40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40"/>
      <c r="AP48" s="40"/>
      <c r="AQ48" s="25"/>
      <c r="AR48" s="25"/>
    </row>
    <row r="49" spans="8:44">
      <c r="H49" s="32" t="s">
        <v>70</v>
      </c>
      <c r="I49" s="32">
        <v>1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40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</row>
  </sheetData>
  <mergeCells count="37">
    <mergeCell ref="H45:AR45"/>
    <mergeCell ref="J39:AH39"/>
    <mergeCell ref="G41:I41"/>
    <mergeCell ref="AI41:AR41"/>
    <mergeCell ref="G42:I42"/>
    <mergeCell ref="AI42:AR42"/>
    <mergeCell ref="G40:I40"/>
    <mergeCell ref="J40:AH40"/>
    <mergeCell ref="X1:AR1"/>
    <mergeCell ref="A4:AR4"/>
    <mergeCell ref="B6:AP6"/>
    <mergeCell ref="B8:AR8"/>
    <mergeCell ref="A10:A11"/>
    <mergeCell ref="B10:B11"/>
    <mergeCell ref="C10:C11"/>
    <mergeCell ref="D10:D11"/>
    <mergeCell ref="E10:E11"/>
    <mergeCell ref="F10:F11"/>
    <mergeCell ref="G10:G11"/>
    <mergeCell ref="I10:I11"/>
    <mergeCell ref="J10:AK10"/>
    <mergeCell ref="H10:H11"/>
    <mergeCell ref="G38:AR38"/>
    <mergeCell ref="G39:I39"/>
    <mergeCell ref="AL10:AR10"/>
    <mergeCell ref="AK35:AL36"/>
    <mergeCell ref="AM35:AN36"/>
    <mergeCell ref="M35:N36"/>
    <mergeCell ref="V35:V36"/>
    <mergeCell ref="AB35:AC36"/>
    <mergeCell ref="I31:AR31"/>
    <mergeCell ref="S32:U36"/>
    <mergeCell ref="P33:R36"/>
    <mergeCell ref="Z34:AA36"/>
    <mergeCell ref="AD34:AJ36"/>
    <mergeCell ref="J35:L36"/>
    <mergeCell ref="AO35:AP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Вятская площадь куст №151А</vt:lpstr>
      <vt:lpstr>прил.3,3 к ТЗ</vt:lpstr>
      <vt:lpstr>Прил. № 3,4 к ТЗ</vt:lpstr>
      <vt:lpstr>'Вятская площадь куст №151А'!Заголовки_для_печати</vt:lpstr>
      <vt:lpstr>'Вятская площадь куст №151А'!Область_печати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Е.Г.</dc:creator>
  <cp:lastModifiedBy>Хамидулин Саяр Гаярович</cp:lastModifiedBy>
  <cp:lastPrinted>2023-07-10T05:04:44Z</cp:lastPrinted>
  <dcterms:created xsi:type="dcterms:W3CDTF">2002-02-11T05:58:42Z</dcterms:created>
  <dcterms:modified xsi:type="dcterms:W3CDTF">2024-10-28T06:22:12Z</dcterms:modified>
</cp:coreProperties>
</file>